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730" windowHeight="11760"/>
  </bookViews>
  <sheets>
    <sheet name="OSCE" sheetId="1" r:id="rId1"/>
  </sheets>
  <definedNames>
    <definedName name="_xlnm._FilterDatabase" localSheetId="0" hidden="1">OSCE!$A$1:$N$89</definedName>
    <definedName name="_xlnm.Print_Area" localSheetId="0">OSCE!$A$2:$N$104</definedName>
    <definedName name="_xlnm.Print_Titles" localSheetId="0">OSCE!$1:$1</definedName>
  </definedNames>
  <calcPr calcId="124519"/>
</workbook>
</file>

<file path=xl/calcChain.xml><?xml version="1.0" encoding="utf-8"?>
<calcChain xmlns="http://schemas.openxmlformats.org/spreadsheetml/2006/main">
  <c r="A113" i="1"/>
  <c r="A114" s="1"/>
  <c r="A115" s="1"/>
  <c r="A116" s="1"/>
  <c r="A117" s="1"/>
  <c r="A118" s="1"/>
  <c r="A112"/>
  <c r="N77"/>
  <c r="G69"/>
  <c r="N55"/>
  <c r="N50"/>
  <c r="N28"/>
  <c r="A4" l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3"/>
</calcChain>
</file>

<file path=xl/sharedStrings.xml><?xml version="1.0" encoding="utf-8"?>
<sst xmlns="http://schemas.openxmlformats.org/spreadsheetml/2006/main" count="717" uniqueCount="271">
  <si>
    <t>Objeto de Contratación</t>
  </si>
  <si>
    <t>Tipo de Proceso</t>
  </si>
  <si>
    <t>Febrero</t>
  </si>
  <si>
    <t>Descripción de los bienes,
servicios u obras a contratar</t>
  </si>
  <si>
    <t>Cant. 
tems</t>
  </si>
  <si>
    <t>Valor Estimado
de la
Contratación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</si>
  <si>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</si>
  <si>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</si>
  <si>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</si>
  <si>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</si>
  <si>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</si>
  <si>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</si>
  <si>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</si>
  <si>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Nro.
Ref.
PAC</t>
  </si>
  <si>
    <t>Fecha Prevista de
Convocatoria</t>
  </si>
  <si>
    <t>Concurso Público</t>
  </si>
  <si>
    <t>Adjudicación Simplificada</t>
  </si>
  <si>
    <t>Licitación Pública</t>
  </si>
  <si>
    <t>ADQUISICION DE PAPEL BOND</t>
  </si>
  <si>
    <t>Compras por catálogo (Convenio Marco)</t>
  </si>
  <si>
    <t>ADQUISICION DE MATERIALES Y UTILES DE OFICINA</t>
  </si>
  <si>
    <t>Marzo</t>
  </si>
  <si>
    <t>Abril</t>
  </si>
  <si>
    <t>Junio</t>
  </si>
  <si>
    <t>ADQUISICION DE MATERIALES DE CONSTRUCCION</t>
  </si>
  <si>
    <t>Subasta Inversa Electrónica</t>
  </si>
  <si>
    <t>Mayo</t>
  </si>
  <si>
    <t>Agosto</t>
  </si>
  <si>
    <t>BIENES</t>
  </si>
  <si>
    <t>Enero</t>
  </si>
  <si>
    <t>ADQUISICION DE ASFALTO Y EMULSION ASFALTICA</t>
  </si>
  <si>
    <t>ADQUISICION DE CEMENTO PORTLAND TIPO I</t>
  </si>
  <si>
    <t>ADQUISICION DE PINTURAS TRAFICO</t>
  </si>
  <si>
    <t>ADQUISICION DE INTERRUPTORES Y LLAVES TERMICAS ELECTRICAS</t>
  </si>
  <si>
    <t>ADQUISICION DE CABLES ELECTRICOS PARA DIVERSAS AREAS DE LA MSI</t>
  </si>
  <si>
    <t>ADQUISICION DE TARJETAS ELECTRONICAS Y PANTALLAS LED PARA SEMAFOROS</t>
  </si>
  <si>
    <t>ADQUISICION DE COMBUSTIBLE DIESEL</t>
  </si>
  <si>
    <t>ADQUISICION DE VESTUARIO PARA PERSONAL ADMINISTRATIVO Y OPERATIVO DE LA MSI</t>
  </si>
  <si>
    <t>SERVICIOS</t>
  </si>
  <si>
    <t>SUMINISTRO DE PRODUCTOS ALIMENTICIOS PARA EL PROGRAMA DEVASO DE LECHE</t>
  </si>
  <si>
    <t>ADQUISICION DE CONSUMIBLES PARA IMPRESORAS DE DIVERSAS AREAS DE LA MSI</t>
  </si>
  <si>
    <t>ADQUISICION DE REPUESTOS Y KITS DE MANTENIMIENTO DE IMPRESORAS MSI</t>
  </si>
  <si>
    <t>ADQUISICION DE COMBUSTIBLE GASOHOL 90 Y 95</t>
  </si>
  <si>
    <t>SERVICIO DE IMPRESION DE CUPONERA DE PAGOS PARA EMISION DE TRIBUTOS MUNICIPALES</t>
  </si>
  <si>
    <t>POLIZA DE SEGURO OBLIGATORIO DE ACCIDENTES DE TRANSITO - SOAT PARA LA FLOTA VEHICULAR DE LA MSI</t>
  </si>
  <si>
    <t>SERVICIO DE EXAMENES MEDICO OCUPACIONALES A PERSONAL MSI</t>
  </si>
  <si>
    <t>ADQUISICION DE ARBOLES PARA LA SGA</t>
  </si>
  <si>
    <t>PACK DE FRUTAS 150 GR APROX. (MANDARINA, PLATANO Y MANZANA)</t>
  </si>
  <si>
    <t>SERVICIO DE IMPRESION DE BANNERS, POSTEROS Y CABALLETES</t>
  </si>
  <si>
    <t>SERVICIO DE MANTENIMIENTO DE SISTEMAS DE PLANTA DE TRATAMIENTO</t>
  </si>
  <si>
    <t>SERVICIO DE PINTADO DE SEÑALES HORIZONTALES EN LOS DISTINTOS SECTORES</t>
  </si>
  <si>
    <t>ADQUISICION DE CREMA PROTECTOR SOLAR PARA DIVERSAS AREAS DE LA MSI</t>
  </si>
  <si>
    <t>ADQUISION DE EQUIPOS Y MATERIALES PARA ILUMINACION</t>
  </si>
  <si>
    <t>ADQUISICION DE LECHE FRESCA ENTERA X 1 LT</t>
  </si>
  <si>
    <t>ADQUISICION DE CONCRETO PREMEZCLADO</t>
  </si>
  <si>
    <t>ADQUISICION DE DELINEADORES VIALES TUBULARES DE 36 DE ALTO</t>
  </si>
  <si>
    <t>SERVICIO DE ALQUILER DE AMBULANCIA</t>
  </si>
  <si>
    <t>ADQUISICION DE PAQUETES TURISTICOS PARA VPSI</t>
  </si>
  <si>
    <t>ADQUISICION DE MADERAS, PALOS Y TRIPLAY</t>
  </si>
  <si>
    <t>SERVICIO DE TELEFONIA MOVIL CON RADIO O RED PRIVADA, INTERNET Y BOLSA DE MINUTOS PARA LA MUNICIPALIDAD DE SAN ISIDRO</t>
  </si>
  <si>
    <t>SERVICIO DE LIMPIEZA DE LOCALES MUNICIPALES</t>
  </si>
  <si>
    <t>SERVICIO DE SEGURIDAD Y VIGILANCIA DE LOS LOCALES MUNICIPALES</t>
  </si>
  <si>
    <t>OBRAS</t>
  </si>
  <si>
    <t>SERVICIO DE SEGURIDAD Y VIGILANCIA DE LOS LOCALES DE LA MUNICIPALIDAD DE SAN ISIDRO</t>
  </si>
  <si>
    <t>Contratación Directa</t>
  </si>
  <si>
    <t>CONVENIO MARCO</t>
  </si>
  <si>
    <t>DIRECTA-PROC-1-2019-SL/MSI-1</t>
  </si>
  <si>
    <t>CONTRATADO</t>
  </si>
  <si>
    <t>ADQUISICION DE ZAPATOS, ZAPATILLAS, BORCEGUIES, BOTAS Y BOTINES DE CUERO PARA TRABAJADORES OPERATIVOS DE LA MSI</t>
  </si>
  <si>
    <t>AS-SM-6-2019-SL/MSI-1</t>
  </si>
  <si>
    <t>CONVOCADO</t>
  </si>
  <si>
    <t>SIE-SIE-1-2019-SL/MSI-1</t>
  </si>
  <si>
    <t>CONSENTIDO</t>
  </si>
  <si>
    <t>AS-SM-5-2019-CS/MSI-1</t>
  </si>
  <si>
    <t>ADJUDICADO</t>
  </si>
  <si>
    <t>AS-SM-3-2019-CS/MSI-1</t>
  </si>
  <si>
    <t>SIE-SIE-3-2019-SL/MSI-1</t>
  </si>
  <si>
    <t>AS-SM-1-2019-SL/MSI-1</t>
  </si>
  <si>
    <t>LP-SM-1-2019-CS/MSI-1</t>
  </si>
  <si>
    <t>SERVICIO DE TRANSPORTE Y TRASLADO DE VALORES</t>
  </si>
  <si>
    <t>AS-SM-7-2019-CS/MSI-1</t>
  </si>
  <si>
    <t>SERVICIO DE RADIOCOMUNICACIONES TRONCALIZADO DIGITAL DE SELECCION AUTOMATICA DE CANALES BASADO EN EL ESTANDAR TETRA PARA LA MUNICIPALIDAD DE SAN ISIDRO</t>
  </si>
  <si>
    <t>SIE-SIE-4-2019-SL/MSI-1</t>
  </si>
  <si>
    <t>AS-SM-4-2019-SL/MSI-1 
AS-SM-4-2019-SL/MSI-2</t>
  </si>
  <si>
    <t>Julio</t>
  </si>
  <si>
    <t>AS-SM-8-2019-SL/MSI-1</t>
  </si>
  <si>
    <t>LP-SM-2-2019-CS/MSI-1</t>
  </si>
  <si>
    <t>AS-SM-13-2019-SL/MSI-1</t>
  </si>
  <si>
    <t>AS-SM-9-2019-CS/MSI-1</t>
  </si>
  <si>
    <t>AS-SM-11-2019-CS/MSI-1</t>
  </si>
  <si>
    <t>AS-SM-73-2018-SL/MSI-2</t>
  </si>
  <si>
    <t>AS-SM-10-2019-CS/MSI-1</t>
  </si>
  <si>
    <t>ADQUISICION DE UNIFORMES Y VESTUARIO PARA PERSONAL OPERATIVO DE DIVERSAS AREAS DE LA MUNICIPALIDAD DE SAN ISIDRO</t>
  </si>
  <si>
    <t>SERVICIO DE AEROFOTOGRAFIA PARA LA MUNICIPALIDAD DE SAN ISIDRO</t>
  </si>
  <si>
    <t>AS-SM-14-2019-CS/MSI-1</t>
  </si>
  <si>
    <t>AS-SM-17-2019-CS/MSI-1</t>
  </si>
  <si>
    <t>CP-SM-2-2019-CS/MSI-1</t>
  </si>
  <si>
    <t>SERVICIO DE POLIZAS DE SEGURO DE FORMACION LABORAL, SEGURO DE VIDA Y SEGURO COMPLEMENTARIO DE TRABAJO DE RIESGO</t>
  </si>
  <si>
    <t>CANCELADO</t>
  </si>
  <si>
    <t>ADQUISICION DE CONSERVAS DE ATUN EN TROZOS 170GR</t>
  </si>
  <si>
    <t>AS-SM-12-2019-CS/MSI-1</t>
  </si>
  <si>
    <t>SERVICIO DE ARRENDAMIENTO DEL INMUEBLE PARA CASA DE ENCUENTRO VECINAL SECTOR 2</t>
  </si>
  <si>
    <t>SERVICIO DE IMPRESION DE PERIODICO EL OLIVAR Y GUIAS DE ACTIVIDADES</t>
  </si>
  <si>
    <t>AS-SM-16-2019-CS/MSI-1</t>
  </si>
  <si>
    <t>SIE-SIE-2-2019-CS/MSI-1  
SIE-SIE-2-2019-CS/MSI-2</t>
  </si>
  <si>
    <t>AS-SM-18-2019-CS/MSI-1</t>
  </si>
  <si>
    <t>CP-SM-3-2019-CS/MSI-1</t>
  </si>
  <si>
    <t>DIRECTA-PROC-2-2019-SL/MSI-1</t>
  </si>
  <si>
    <t>SERVICIO DE ACCESO A INTERNET E INTERCONEXION POR FIBRA OPTICA ENTRE SEDES DE LA MUNICIPALIDAD DE SAN ISIDRO</t>
  </si>
  <si>
    <t>SUMINISTRO DE CAMARA DE VIDEO VIGILANCIA PARA EL SISTEMA DE VIDEO SEGURIDAD DE LA GERENCIA DE SEGURIDAD CIUDADANA Y GESTION DE RIESGO DE DESASTRES</t>
  </si>
  <si>
    <t>LP-SM-3-2019-CS/MSI-1</t>
  </si>
  <si>
    <t>SUMINISTRO DE RADIO ENLACES PARA EL SISTEMA DE VIDEO SEGURIDAD DE LA GERENCIA DE SEGURIDAD CIUDADANA Y GESTION DE RIESGO DE DESASTRES</t>
  </si>
  <si>
    <t>LP-SM-4-2019-SL/MSI-1</t>
  </si>
  <si>
    <t>SERVICIO DE ALQUILER DE LOCAL PARA CUSTODIA DEL ACERVO DOCUMENTAL DEL ARCHIVO CENTRAL</t>
  </si>
  <si>
    <t>SERVICIO DE ALQUILER DE OFICINAS ADMINISTRATIVAS PARA LA MUNICIPALIDAD DE SAN ISIDRO</t>
  </si>
  <si>
    <t>AS-SM-21-2019-CS/MSI-1</t>
  </si>
  <si>
    <t>AS-SM-22-2019-CS/MSI-1</t>
  </si>
  <si>
    <t>AS-SM-20-2019-CS/MSI-1</t>
  </si>
  <si>
    <t>AS-SM-15-2019-CS/MSI-1 
AS-SM-15-2019-CS/MSI-2 
AS-SM-15-2019-CS/MSI-3</t>
  </si>
  <si>
    <t>CP-SM-1-2019-CS/MSI-1  
AS-SM-19-2019-CS/MSI-1 
AS-SM-19-2019-CS/MSI-2</t>
  </si>
  <si>
    <t>CP-SM-5-2019-CS/MSI-1</t>
  </si>
  <si>
    <t>DIRECTA-PROC-3-2019-SL/MSI-1</t>
  </si>
  <si>
    <t>DIRECTA-PROC-4-2019-SL/MSI-1</t>
  </si>
  <si>
    <t>SERVICIO PUBLICO DE RADIO COMUNICACION MOVIL DIGITAL PARA LA MUNICIPALIDAD DE SAN ISIDRO</t>
  </si>
  <si>
    <t>CP-SM-4-2019-CS/MSI-1</t>
  </si>
  <si>
    <t>SERVICIO DE ALQUILER DE OFICINAS ADMINISTRATIVAS PARA LA SUBGERENCIA DE FISCALIZACION DE LA MUNICIPALIDAD DE SAN ISIDRO</t>
  </si>
  <si>
    <t>DIRECTA-PROC-5-2019-SL/MSI-1</t>
  </si>
  <si>
    <t>SERVICIO DE MENSAJERIA DE PERIODICOS INFORMATIVOS DE DIFUSION</t>
  </si>
  <si>
    <t>ADQUISICION DE SISTEMA DE VIDEO VIGILANCIA INTERNA</t>
  </si>
  <si>
    <t>AS-SM-28-2019-CS/MSI-1</t>
  </si>
  <si>
    <t>CONTRATACION DEL SERVICIO DE NOTIFICACION DE DOCUMENTOS DE COBRANZA, CARTAS Y OTRAS COMUNICACIONES TRIBUTARIAS Y ADMINISTRATIVAS</t>
  </si>
  <si>
    <t>AS-SM-26-2019-CS/MSI-1</t>
  </si>
  <si>
    <t>ADQUISICION DE LICENCIA DE SOFTWARE DE DISEÑO AVANZADO PARA USO DE TECNOLOGIA CAD Y BIM</t>
  </si>
  <si>
    <t>AS-SM-27-2019-CS/MSI-1</t>
  </si>
  <si>
    <t>CONTRATACION DEL SERVICIO DE TORRES METALICAS Y MONTAJE DE COMPONENTES DE VIDEO SEGURIDAD EN MODOS DE COMUNICACIÓN DEL SISTEMA DE VIDEO VIGILANCIA DE LA MSI</t>
  </si>
  <si>
    <t>AS-SM-25-2019-CS/MSI-1</t>
  </si>
  <si>
    <t xml:space="preserve"> </t>
  </si>
  <si>
    <t>AS-SM-24-2019-CS/MSI-1</t>
  </si>
  <si>
    <t>AS-SM-62-2018-SL/MSI-2 
AS-SM-62-2018-SL/MSI-3</t>
  </si>
  <si>
    <t>CP-SM-6-2019-CS/MSI-1</t>
  </si>
  <si>
    <t>AS-SM-72-2018-CS/MSI-2 
AS-SM-72-2018-CS/MSI-3</t>
  </si>
  <si>
    <t>AS-SM-23-2019-CS/MSI-1</t>
  </si>
  <si>
    <t>SERVICIO DE ASISTENCIA MEDICA, VIAL Y OTROS EN EL HOGAR</t>
  </si>
  <si>
    <t>ADQUISICION DE INMUEBLE – MEJORAMIENTO DE LOS SERVICIOS DE SALUD Y BIENESTAR DE LA GERENCIA DE DESARROLLO HUMANO</t>
  </si>
  <si>
    <t>AS-SM-37-2019-CS/MSI-1</t>
  </si>
  <si>
    <t>AS-SM-29-2019-CS/MSI-1 
AS-SM-29-2019-CS/MSI-2</t>
  </si>
  <si>
    <t>DIRECTA-PROC-6-2019-SL/MSI-1</t>
  </si>
  <si>
    <t>SERVICIO DE DEFENSA JURIDICA Y ASESORIA LEGAL EXTERNA ESPECIALIZADA EN PROCESOS ARBITRALES</t>
  </si>
  <si>
    <t>Setiembre</t>
  </si>
  <si>
    <t>SERVICIO DE DEFENSA JURIDICA Y ASESORIA LEGAL EXTERNA ESPECIALIZADA EN PROCESOS JUDICIALES DE NATURALEZA CAUTELAR</t>
  </si>
  <si>
    <t>RENOVACION DE VIAS DE ACCESO EN LA MUNICIPALIDAD DE SAN ISIDRO DE LA AVENIDA SANTO TORIBIO Y LA CALLE LAS PALMERAS DISTRITO SAN ISIDRO</t>
  </si>
  <si>
    <t>AS-SM-33-2019-CS/MSI-1</t>
  </si>
  <si>
    <t>RENOVACION DE VIAS DE ACCESO EN LA MUNICIPALIDAD DE SAN ISIDRO DE LA CALLE LAS FLORES DISTRITO DE SAN ISIDRO</t>
  </si>
  <si>
    <t>AS-SM-30-2019-CS/MSI-1</t>
  </si>
  <si>
    <t>RENOVACION DE VIAS DE ACCESO EN LA MUNICIPALIDAD DE SAN ISIDRO DE LA CALLE ALFEREZ ALFREDO SALAZAR DISTRITO DE SAN ISIDRO</t>
  </si>
  <si>
    <t>AS-SM-31-2019-CS/MSI-1</t>
  </si>
  <si>
    <t>ADQUISICION DE EQUIPO DE COMPUTO Y MONITOR</t>
  </si>
  <si>
    <t>ADQUISICION DE SWITCHES DE DISTRIBUCION PARA LA MSI</t>
  </si>
  <si>
    <t>RENOVACION DE VIAS DE ACCESO EN LA MUNICIPALIDAD DE SAN ISIDRO DE LA AV ALVAREZ CALDERON DISTRITO DE SAN ISIDRO</t>
  </si>
  <si>
    <t>AS-SM-32-2019-CS/MSI-1</t>
  </si>
  <si>
    <t>ADQUISICION DE EQUIPO DE COMPUTO PORTATIL</t>
  </si>
  <si>
    <t>CONTRATACION DEL SERVICIO DE PREPARACION DE RACIONES ALIMENTICIAS PARA EL PERSONAL OPERATIVO DE SERENAZGO Y TRANSITO DE LA MSI</t>
  </si>
  <si>
    <t>CP-SM-7-2019-CS/MSI-1</t>
  </si>
  <si>
    <t>CONTRATACION DEL SERVICIO DE REHABILITACION E INSTALACION DE CARPETA ASFALTICA EN CALIENTE EN CALZADA, DE ESPESOR E=1 ½ A 2” EN LAS DISTINTAS VIAS DEL DISTRITO SAN ISIDRO</t>
  </si>
  <si>
    <t>AS-SM-35-2019-CS/MSI-1</t>
  </si>
  <si>
    <t>ADQUISICION DE SOFTWARE  DE SIMULACION DE TRANSPORTE</t>
  </si>
  <si>
    <t>AS-SM-36-2019-CS/MSI-1</t>
  </si>
  <si>
    <t>CONTRATACION DEL SERVICIO DE DEMOLICION, ELIMINACION E INSTALACION DE REJA DE MALLA OLIMPICA GALVANIZADA PARA CANCHA DE TENNIS DEL COMPLEJO DEPORTIVO SAN ISIDRO</t>
  </si>
  <si>
    <t>ADQUISICION DE SWITCHES CORE PARA EL DATA CENTER PRINCIPAL DE LA MUNICIPALIDAD DE SAN ISIDRO</t>
  </si>
  <si>
    <t>RENOVACION DE VIAS DE ACCESO DE LA AVENIDA PAZ SOLDAN Y AVENIDA JUAN DE ARONA, DISTRITO DE SAN ISIDRO</t>
  </si>
  <si>
    <t>DESIERTO</t>
  </si>
  <si>
    <t>DIRECTA-PROC-7-2019-SL/MSI-1</t>
  </si>
  <si>
    <t>DIRECTA-PROC-8-2019-SL/MSI-1</t>
  </si>
  <si>
    <t>AS-SM-38-2019-CS/MSI-1</t>
  </si>
  <si>
    <t>AS-SM-40-2019-CS/MSI-1</t>
  </si>
  <si>
    <t>AS-SM-39-2019-CS/MSI-1</t>
  </si>
  <si>
    <t>CONTRATACION DEL SERVICIO DE ELIMINACION DE 3,200 M3 DE DESMONTE PRODUCTO DEL MANTENIMIENTO INTEGRAL DE LA INFRAESTRUCTURA PUBLICA DEL DISTRITO DE SAN ISIDRO</t>
  </si>
  <si>
    <t>Octubre</t>
  </si>
  <si>
    <t>AS-SM-42-2019-CS/MSI-1</t>
  </si>
  <si>
    <t>CONTRATACION DEL SERVICIO DE CONSULTORIA PARA LA ELABORACION DEL EXPEDIENTE TECNICO DEL PI, MEJORAMIENTO URBANO VIAL DE LA AV. DOS DE MAYO EN LAS URBANIZACIONES COUNTRY CLUB, LOBATON, ORRANTIA Y RISSO, CODIGO UNICO Nro 2188065</t>
  </si>
  <si>
    <t>CONSULTORIA DE OBRA</t>
  </si>
  <si>
    <t>AS-SM-43-2019-CS/MSI-1</t>
  </si>
  <si>
    <t>CONTRATACION DEL SERVICIO DE CONSULTORIA PARA LA ELABORACION DEL EXPEDIENTE TECNICO CON CODIGO UNICO NRO 2338531 Y 2339463</t>
  </si>
  <si>
    <t>AS-SM-44-2019-CS/MSI-1</t>
  </si>
  <si>
    <t>CONTRATACION DEL SERVICIO DE CONSULTORIA PARA LA ELABORACION DEL EXPEDIENTE TECNICO DEL PI, MEJORAMIENTO PARQUE ALAYZA GRUNDY SECTOR2, SUBSECTOR 2.6, DISTRITO DE SAN ISIDRO, CON CODIGO UNICO NRO 2369676</t>
  </si>
  <si>
    <t>AS-SM-45-2019-CS/MSI-1</t>
  </si>
  <si>
    <t>EJECUCION DE OBRA: RENOVACION DE VIAS DE ACCESO DE LA AVENIDA PABLO CARRIQUIRRY MAURER, CODIGO UNIDO 2452846</t>
  </si>
  <si>
    <t>AS-SM-46-2019-CS/MSI-1</t>
  </si>
  <si>
    <t>ADQUISICION DE LLANTAS PARA LA FLOTA VEHICULAR ASIGNADA A LA SUBGERENCIA DE SERENAZGO</t>
  </si>
  <si>
    <t>CONTRATACION DEL SERVICIO DE CONSTRUCCION DE TECHO METALICO E INSTALACION DE LUMINARIAS EN SEDE DEL COMPLEJO DEPORTIVO DE LA MUNICIPALIDAD DE SAN ISIDRO</t>
  </si>
  <si>
    <t>AS-SM-34-2019-CS/MSI-1</t>
  </si>
  <si>
    <t>ADQUISICION DE SWITCHES DE DISTRIBUCION PARA LAS DIFERENTES AREAS DE LA MUNICIPALIDAD DE SAN ISIDRO</t>
  </si>
  <si>
    <t>LP-SM-5-2019-CS/MSI-1</t>
  </si>
  <si>
    <t>ADQUISICION DE VALES DE CONSUMO (ALIMENTO) PARA LOS OBREROS DE LA MSI</t>
  </si>
  <si>
    <t>ADQUISICION E INSTALACION DE PANELES DE VINILONAS DE PVC PARA SEDIMENTADORES CON SET DE SOPORTE PARA LA PLANTA DE TRATAMIENTO DE AGUA DE RIEGO</t>
  </si>
  <si>
    <t>AS-SM-47-2019-CE/MSI-1</t>
  </si>
  <si>
    <t>ADQUISICION DE SISTEMA RACK PARA PICKING CON ENTREPISO PARA EL  ARCHIVO CENTRAL</t>
  </si>
  <si>
    <t>AS-SM-49-2019-CS/MSI-1</t>
  </si>
  <si>
    <t>ADQUISICION DE LICENCIA DE SOFTWARE DE REPLICACION PARA LA BASE DE DATOS ORACLE DE LA MSI</t>
  </si>
  <si>
    <t>AS-SM-50-2019-CS/MSI-1</t>
  </si>
  <si>
    <t>ADQUISICION DE SISTEMA DE AIRE ACONDICIONADO DE PRECISION PARA EL CENTRO DE DATOS DE LA MSI</t>
  </si>
  <si>
    <t>AS-SM-51-2019-CS/MSI-1</t>
  </si>
  <si>
    <t>ADQUISICION DE LICENCIA DE SOFTWARE DE WMWARE</t>
  </si>
  <si>
    <t>ADQUISICION DE RACK AUTOCONTENIDO</t>
  </si>
  <si>
    <t>ADQUISICION DE SISTEMA DE SUMINISTRO DE ENERGIA ININTERRUMPIDA (UPS)</t>
  </si>
  <si>
    <t>AS-SM-53-2019-CS/MSI-1</t>
  </si>
  <si>
    <t>ADQUISICION DE LICENCIAS DE SOFTWARE DE BASE DE DATOS ORACLE</t>
  </si>
  <si>
    <t>ADQUISICION DE UN SISTEMA DE DETECCION Y SUPRESION DE INCENDIOS PARA EL CENTRO DE DATOS DE LA MSI</t>
  </si>
  <si>
    <t>ADQUISICION DE LIBRERIA DE BACK UP  CINTAS AUTOMATIZADAS PARA REALIZAR COPIAS LECTURAS DE RESPALDO PARA EL CENTRO DE DATOS DE LA MSI</t>
  </si>
  <si>
    <t>AS-SM-55-2019-CS/MSI-1</t>
  </si>
  <si>
    <t>AS-SM-58-2019-CS/MSI-1</t>
  </si>
  <si>
    <t>AS-SM-41-2019-CS/MSI-1  
AS-SM-41-2019-CS/MSI-2</t>
  </si>
  <si>
    <t>AS-SM-48-2019-CS/MSI-1  
AS-SM-48-2019-CS/MSI-2</t>
  </si>
  <si>
    <t>AS-SM-65-2019-CS/MSI-1</t>
  </si>
  <si>
    <t>AS-SM-63-2019-CS/MSI-1</t>
  </si>
  <si>
    <t>AS-SM-54-2019-CS/MSI-1  
AS-SM-54-2019-CS/MSI-2</t>
  </si>
  <si>
    <t>ADQUISICION DE LICENCIAS PARA CONSLAS DE DESPACHO + AVL PARA EL SERVICIO DE SEGURIDAD CIUDADANA EN LA MUNICIPALIDAD DE SAN ISIDRO</t>
  </si>
  <si>
    <t>Noviembre</t>
  </si>
  <si>
    <t>AS-SM-56-2019-CS/MSI-1</t>
  </si>
  <si>
    <t>ADQUISICION DE RADIOS PORTATILES CON GPS Y RADIOS MOVILES CON GPS PARA EL SERVICIO DE SEGURIDAD CIUDADANA</t>
  </si>
  <si>
    <t>LP-SM-8-2019-CS/MSI-1</t>
  </si>
  <si>
    <t>ADQUISICION DE SWITCHES CORE Y FIREWALL PARA EL SISTEMA DE CCTV DE LA MUNICIPALIDAD DE SAN ISIDRO</t>
  </si>
  <si>
    <t>AS-SM-57-2019-CS/MSI-1</t>
  </si>
  <si>
    <t>CONTRATACION DEL SERVICIO DE MANTENIMIENTO CORRECTIVO Y PREVENTIVO DEL SISTEMA DE AIREACION Y SISTEMA DE RECIRCULACION DE LA LAGUNA DEL BOSQUE DEL OLIVA DE SAN ISIDRO</t>
  </si>
  <si>
    <t>ADQUISICION DE SERVIDORES Y ALMACENAMIENTO PARA LOS SERVICIOS INFORMATICOS DE LA MSI</t>
  </si>
  <si>
    <t>LP-SM-9-2019-CS/MSI-1</t>
  </si>
  <si>
    <t>ADQUISICION DE RADIOS MULTI TECNOLOGIA PARA EL SERVICIO DE SEGURIDAD CIUDADANA EN LA MUNICIPALIDAD DE SAN ISIDRO</t>
  </si>
  <si>
    <t>AS-SM-60-2019-CS/MSI-1</t>
  </si>
  <si>
    <t>ADQUISICION DE VALES DE CONSUMO (TARJETA) X 50 SOLES</t>
  </si>
  <si>
    <t>AS-SM-61-2019-CS/MSI-1</t>
  </si>
  <si>
    <t>ADQUISICION DE VALES DE CONSUMO PARA PAVO DE 8 KG</t>
  </si>
  <si>
    <t>AS-SM-62-2019-CS/MSI-1</t>
  </si>
  <si>
    <t>ADQUISICION DE UNIFORMES DE VERANO PARA EL PERSONAL OPERATIVO DE LA SUBGERENCIA DE SERENAZGO</t>
  </si>
  <si>
    <t>CONTRATACION DE SEGUROS PATRIMONIALES PARA LA MUNICIPALIDAD DE SAN ISIDRO</t>
  </si>
  <si>
    <t>CP-SM-8-2019-CS/MSI-1</t>
  </si>
  <si>
    <t>SERVICIO DE REMODELACION Y ACONDICIONAMIENTO DEL PRIMER PISO DE LA PLATAFORMA DE ATENCION AL CIUDADANO DE LA MUNICIPALIDAD DE SAN ISIDRO - SEDE TAMAYO</t>
  </si>
  <si>
    <t>AS-SM-64-2019-CS/MSI-1</t>
  </si>
  <si>
    <t>SERVICIO DE RENOVACION DE SOPORTE Y ACTUALIZACION DE BASE DE DATOS-ORACLE</t>
  </si>
  <si>
    <t>DIRECTA-PROC-9-2019-SL/MSI-1</t>
  </si>
  <si>
    <t>CONTRATACION DEL SERVICIO DE CENSO FORESTAL DE LOS INDIVIDUOS ARBOREOS DE LAS AREAS PUBLICAS DEL DISTRITO DE SAN ISIDRO</t>
  </si>
  <si>
    <t>MEJORAMIENTO DEL PARQUE JOSE LUIS BUSTAMANTE Y RIVERO EN EL  SUBSECTOR 4-4 Y PARQUE MORA EN EL SUBSECTOR 2-6, DISTRITO DE SAN ISIDRO – I ETAPA</t>
  </si>
  <si>
    <t>CONTRATACION DEL SERVICIO DE DEFENSA JURIDICA Y ASESORIA LEGAL EXTERNA – ESPECIALIZADA EN PROCESOS ARBITRALES</t>
  </si>
  <si>
    <t>AS-SM-67-2019-CS/MSI-1</t>
  </si>
  <si>
    <t>AS-SM-74-2019-CS/MSI-1</t>
  </si>
  <si>
    <t>AS-SM-52-2019-CS/MSI-1  
AS-SM-52-2019-CS/MSI-2</t>
  </si>
  <si>
    <t>AS-SM-59-2019-CS/MSI-1  
AS-SM-59-2019-CS/MSI-2</t>
  </si>
  <si>
    <t>LP-SM-7-2019-CS/MSI-1</t>
  </si>
  <si>
    <t>AS-SM-66-2019-CS/MSI-1  
AS-SM-66-2019-CS/MSI-2</t>
  </si>
  <si>
    <t>LP-SM-6-2019-CS/MSI-1</t>
  </si>
  <si>
    <t>DIRECTA-PROC-10-2019-SL/MSI-1</t>
  </si>
  <si>
    <t>CONTRATACION DEL SERVICIO DE RASTREO GPS Y TELEMETRIA PARA LA FLOTA VEHICULAR DE LA MUNICIPALIDAD DE SAN ISIDRO</t>
  </si>
  <si>
    <t>Diciembre</t>
  </si>
  <si>
    <t>AS-SM-68-2019-CS/MSI-1</t>
  </si>
  <si>
    <t>CONTRATACION DEL SERVICIO DE PINTADO E INSTALACION DE VINIL EN LAS UNIDADES VEHICULARES DE LA SUBGERENCIA DE SERENAZGO</t>
  </si>
  <si>
    <t>AS-SM-69-2019-CS/MSI-1</t>
  </si>
  <si>
    <t>ADQUISICION DEL SISTEMA DE COLAS PARA LA PLATAFORMA DE ATENCION AL VECINO</t>
  </si>
  <si>
    <t>AS-SM-70-2019-CS/MSI-1</t>
  </si>
  <si>
    <t>CONTRATACION DEL SERVICIO DE MANTENIMIENTO DE LAS CANCHAS DE FRONTON</t>
  </si>
  <si>
    <t>AS-SM-71-2019-CS/MSI-1</t>
  </si>
  <si>
    <t>ADQUISICION DE ALIMENTO BALANCEADO PARA CANES ADULTO</t>
  </si>
  <si>
    <t>AS-SM-72-2019-CS/MSI-1</t>
  </si>
  <si>
    <t>CONTRATACION DEL SERVICIO DE LIMPIEZA DE LAS CAJAS DE PASO DE LAS INTERSECCIONES SEMAFORICAS DEL DISTRITO DE SAN ISIDRO</t>
  </si>
  <si>
    <t>AS-SM-73-2019-CS/MSI-1</t>
  </si>
  <si>
    <t>CONTRATACION DEL SERVICIO DE REHABILITACION E INSTALACION DE CARPETA ASFALTICA EN CALZADA EN EL DISTRITO DE SAN ISIDRO</t>
  </si>
  <si>
    <t>CP-SM-9-2019-CS/MSI-1</t>
  </si>
  <si>
    <t>ADQUISICION DE UN SERVIDOR Y CAJA ALMACENAMIENTO PARA EL NUEVO SISTEMA CATASTRAL DE L ASUBGERENCIA DE CATASTRO</t>
  </si>
  <si>
    <t>AS-SM-75-2019-CS/MSI-1</t>
  </si>
  <si>
    <t>ADQUISICION DE VEHICULOS PARA FLOTA VEHICULAR DE LA MUNICIPALIDAD DE SAN ISIDRO</t>
  </si>
  <si>
    <t>LP-SM-10-2019-CS/MSI-1</t>
  </si>
  <si>
    <t>SUPERVISION DE OBRA DE VIAS DE ACCESO A LA AV PABLO CARRIQUIRRY MAURER, CODIGO UNICO 2452846</t>
  </si>
  <si>
    <t>AS-SM-76-2019-CS/MSI-1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</si>
</sst>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6" borderId="1" xfId="0" applyNumberFormat="1" applyFont="1" applyFill="1" applyBorder="1" applyAlignment="1">
      <alignment vertical="center" wrapText="1"/>
    </xf>
    <xf numFmtId="0" fontId="6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5" borderId="1" xfId="0" applyNumberFormat="1" applyFont="1" applyFill="1" applyBorder="1" applyAlignment="1" applyProtection="1">
      <alignment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4" fontId="7" fillId="0" borderId="1" xfId="0" quotePrefix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vertical="top" wrapText="1"/>
    </xf>
    <xf numFmtId="0" fontId="7" fillId="0" borderId="1" xfId="0" applyFont="1" applyBorder="1" applyAlignment="1">
      <alignment vertical="top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4" fontId="7" fillId="0" borderId="2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10"/>
  <sheetViews>
    <sheetView tabSelected="1" workbookViewId="0">
      <pane ySplit="1" topLeftCell="A2" activePane="bottomLeft" state="frozen"/>
      <selection pane="bottomLeft" activeCell="C4" sqref="C4"/>
    </sheetView>
  </sheetViews>
  <sheetFormatPr baseColWidth="10" defaultRowHeight="5.65" customHeight="1"/>
  <cols>
    <col min="1" max="1" width="6.140625" style="6" customWidth="1"/>
    <col min="2" max="2" width="7.28515625" style="6" customWidth="1"/>
    <col min="3" max="3" width="52.5703125" style="6" customWidth="1"/>
    <col min="4" max="4" width="14.28515625" style="6" customWidth="1"/>
    <col min="5" max="5" width="17" style="6" customWidth="1"/>
    <col min="6" max="6" width="7.7109375" style="6" customWidth="1"/>
    <col min="7" max="7" width="15.7109375" style="8" bestFit="1" customWidth="1"/>
    <col min="8" max="8" width="14.28515625" style="6" customWidth="1"/>
    <col min="9" max="9" width="37.140625" style="6" customWidth="1"/>
    <col min="10" max="10" width="11.5703125" style="18" customWidth="1"/>
    <col min="11" max="11" width="11.5703125" style="6" customWidth="1"/>
    <col min="12" max="12" width="17.85546875" style="4" customWidth="1"/>
    <col min="13" max="13" width="12.42578125" style="4" customWidth="1"/>
    <col min="14" max="14" width="15.140625" style="4" customWidth="1"/>
    <col min="15" max="16384" width="11.42578125" style="6"/>
  </cols>
  <sheetData>
    <row r="1" spans="1:15" s="7" customFormat="1" ht="47.25">
      <c r="A1" s="3" t="s">
        <v>6</v>
      </c>
      <c r="B1" s="1" t="s">
        <v>13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5</v>
      </c>
      <c r="H1" s="1" t="s">
        <v>14</v>
      </c>
      <c r="I1" s="15" t="s">
        <v>7</v>
      </c>
      <c r="J1" s="16" t="s">
        <v>9</v>
      </c>
      <c r="K1" s="9" t="s">
        <v>12</v>
      </c>
      <c r="L1" s="15" t="s">
        <v>8</v>
      </c>
      <c r="M1" s="9" t="s">
        <v>10</v>
      </c>
      <c r="N1" s="9" t="s">
        <v>11</v>
      </c>
      <c r="O1" s="6" t="s">
        <v>136</v>
      </c>
    </row>
    <row r="2" spans="1:15" s="4" customFormat="1" ht="38.25">
      <c r="A2" s="20">
        <v>1</v>
      </c>
      <c r="B2" s="27">
        <v>1</v>
      </c>
      <c r="C2" s="28" t="s">
        <v>20</v>
      </c>
      <c r="D2" s="29" t="s">
        <v>28</v>
      </c>
      <c r="E2" s="30" t="s">
        <v>19</v>
      </c>
      <c r="F2" s="27">
        <v>295</v>
      </c>
      <c r="G2" s="31">
        <v>140631.96</v>
      </c>
      <c r="H2" s="32" t="s">
        <v>29</v>
      </c>
      <c r="I2" s="37" t="s">
        <v>65</v>
      </c>
      <c r="J2" s="44"/>
      <c r="K2" s="44"/>
      <c r="L2" s="45" t="s">
        <v>65</v>
      </c>
      <c r="M2" s="44"/>
      <c r="N2" s="33">
        <v>25550.84</v>
      </c>
    </row>
    <row r="3" spans="1:15" s="4" customFormat="1" ht="38.25">
      <c r="A3" s="20">
        <f t="shared" ref="A3:A66" si="0">+A2+1</f>
        <v>2</v>
      </c>
      <c r="B3" s="27">
        <v>2</v>
      </c>
      <c r="C3" s="28" t="s">
        <v>18</v>
      </c>
      <c r="D3" s="29" t="s">
        <v>28</v>
      </c>
      <c r="E3" s="30" t="s">
        <v>19</v>
      </c>
      <c r="F3" s="27">
        <v>2</v>
      </c>
      <c r="G3" s="31">
        <v>166159.75</v>
      </c>
      <c r="H3" s="32" t="s">
        <v>29</v>
      </c>
      <c r="I3" s="37" t="s">
        <v>65</v>
      </c>
      <c r="J3" s="44"/>
      <c r="K3" s="44"/>
      <c r="L3" s="45" t="s">
        <v>65</v>
      </c>
      <c r="M3" s="44"/>
      <c r="N3" s="33">
        <v>131859.09999999998</v>
      </c>
    </row>
    <row r="4" spans="1:15" s="4" customFormat="1" ht="25.5">
      <c r="A4" s="20">
        <f t="shared" si="0"/>
        <v>3</v>
      </c>
      <c r="B4" s="27">
        <v>3</v>
      </c>
      <c r="C4" s="28" t="s">
        <v>24</v>
      </c>
      <c r="D4" s="29" t="s">
        <v>28</v>
      </c>
      <c r="E4" s="30" t="s">
        <v>16</v>
      </c>
      <c r="F4" s="27">
        <v>6</v>
      </c>
      <c r="G4" s="31">
        <v>86730</v>
      </c>
      <c r="H4" s="32" t="s">
        <v>2</v>
      </c>
      <c r="I4" s="37" t="s">
        <v>69</v>
      </c>
      <c r="J4" s="44">
        <v>43546</v>
      </c>
      <c r="K4" s="46">
        <v>43559</v>
      </c>
      <c r="L4" s="45" t="s">
        <v>67</v>
      </c>
      <c r="M4" s="46">
        <v>43559</v>
      </c>
      <c r="N4" s="33">
        <v>85830</v>
      </c>
    </row>
    <row r="5" spans="1:15" s="4" customFormat="1" ht="19.5" customHeight="1">
      <c r="A5" s="20">
        <f t="shared" si="0"/>
        <v>4</v>
      </c>
      <c r="B5" s="27">
        <v>4</v>
      </c>
      <c r="C5" s="28" t="s">
        <v>30</v>
      </c>
      <c r="D5" s="29" t="s">
        <v>28</v>
      </c>
      <c r="E5" s="30" t="s">
        <v>17</v>
      </c>
      <c r="F5" s="27">
        <v>2</v>
      </c>
      <c r="G5" s="31">
        <v>587520</v>
      </c>
      <c r="H5" s="32" t="s">
        <v>2</v>
      </c>
      <c r="I5" s="47" t="s">
        <v>78</v>
      </c>
      <c r="J5" s="46">
        <v>43537</v>
      </c>
      <c r="K5" s="46">
        <v>43607</v>
      </c>
      <c r="L5" s="45" t="s">
        <v>67</v>
      </c>
      <c r="M5" s="44">
        <v>43608</v>
      </c>
      <c r="N5" s="33">
        <v>483840</v>
      </c>
    </row>
    <row r="6" spans="1:15" s="4" customFormat="1" ht="25.5">
      <c r="A6" s="20">
        <f t="shared" si="0"/>
        <v>5</v>
      </c>
      <c r="B6" s="27">
        <v>5</v>
      </c>
      <c r="C6" s="28" t="s">
        <v>31</v>
      </c>
      <c r="D6" s="29" t="s">
        <v>28</v>
      </c>
      <c r="E6" s="30" t="s">
        <v>25</v>
      </c>
      <c r="F6" s="27">
        <v>1</v>
      </c>
      <c r="G6" s="31">
        <v>68265</v>
      </c>
      <c r="H6" s="32" t="s">
        <v>2</v>
      </c>
      <c r="I6" s="47" t="s">
        <v>71</v>
      </c>
      <c r="J6" s="46">
        <v>43532</v>
      </c>
      <c r="K6" s="44">
        <v>43542</v>
      </c>
      <c r="L6" s="45" t="s">
        <v>67</v>
      </c>
      <c r="M6" s="44">
        <v>43545</v>
      </c>
      <c r="N6" s="33">
        <v>43044</v>
      </c>
    </row>
    <row r="7" spans="1:15" s="4" customFormat="1" ht="18.75" customHeight="1">
      <c r="A7" s="20">
        <f t="shared" si="0"/>
        <v>6</v>
      </c>
      <c r="B7" s="27">
        <v>6</v>
      </c>
      <c r="C7" s="28" t="s">
        <v>32</v>
      </c>
      <c r="D7" s="29" t="s">
        <v>28</v>
      </c>
      <c r="E7" s="30" t="s">
        <v>16</v>
      </c>
      <c r="F7" s="27">
        <v>6</v>
      </c>
      <c r="G7" s="31">
        <v>396932</v>
      </c>
      <c r="H7" s="32" t="s">
        <v>2</v>
      </c>
      <c r="I7" s="47" t="s">
        <v>73</v>
      </c>
      <c r="J7" s="46">
        <v>43550</v>
      </c>
      <c r="K7" s="44">
        <v>43563</v>
      </c>
      <c r="L7" s="45" t="s">
        <v>67</v>
      </c>
      <c r="M7" s="44">
        <v>43563</v>
      </c>
      <c r="N7" s="33">
        <v>273000</v>
      </c>
    </row>
    <row r="8" spans="1:15" s="4" customFormat="1" ht="25.5">
      <c r="A8" s="20">
        <f t="shared" si="0"/>
        <v>7</v>
      </c>
      <c r="B8" s="27">
        <v>9</v>
      </c>
      <c r="C8" s="28" t="s">
        <v>33</v>
      </c>
      <c r="D8" s="29" t="s">
        <v>28</v>
      </c>
      <c r="E8" s="30" t="s">
        <v>16</v>
      </c>
      <c r="F8" s="27">
        <v>8</v>
      </c>
      <c r="G8" s="31">
        <v>99365</v>
      </c>
      <c r="H8" s="32" t="s">
        <v>2</v>
      </c>
      <c r="I8" s="47" t="s">
        <v>115</v>
      </c>
      <c r="J8" s="46">
        <v>43670</v>
      </c>
      <c r="K8" s="46">
        <v>43696</v>
      </c>
      <c r="L8" s="45" t="s">
        <v>67</v>
      </c>
      <c r="M8" s="44">
        <v>43697</v>
      </c>
      <c r="N8" s="33">
        <v>79700</v>
      </c>
    </row>
    <row r="9" spans="1:15" s="4" customFormat="1" ht="30" customHeight="1">
      <c r="A9" s="20">
        <f t="shared" si="0"/>
        <v>8</v>
      </c>
      <c r="B9" s="27">
        <v>10</v>
      </c>
      <c r="C9" s="28" t="s">
        <v>34</v>
      </c>
      <c r="D9" s="29" t="s">
        <v>28</v>
      </c>
      <c r="E9" s="30" t="s">
        <v>16</v>
      </c>
      <c r="F9" s="27">
        <v>12</v>
      </c>
      <c r="G9" s="34">
        <v>129891.5</v>
      </c>
      <c r="H9" s="32" t="s">
        <v>2</v>
      </c>
      <c r="I9" s="47" t="s">
        <v>137</v>
      </c>
      <c r="J9" s="46">
        <v>43700</v>
      </c>
      <c r="K9" s="46">
        <v>43734</v>
      </c>
      <c r="L9" s="45" t="s">
        <v>170</v>
      </c>
      <c r="M9" s="44">
        <v>43756</v>
      </c>
      <c r="N9" s="33"/>
    </row>
    <row r="10" spans="1:15" s="19" customFormat="1" ht="25.5">
      <c r="A10" s="20">
        <f t="shared" si="0"/>
        <v>9</v>
      </c>
      <c r="B10" s="27">
        <v>12</v>
      </c>
      <c r="C10" s="28" t="s">
        <v>35</v>
      </c>
      <c r="D10" s="29" t="s">
        <v>28</v>
      </c>
      <c r="E10" s="30" t="s">
        <v>16</v>
      </c>
      <c r="F10" s="27">
        <v>7</v>
      </c>
      <c r="G10" s="31">
        <v>77644</v>
      </c>
      <c r="H10" s="32" t="s">
        <v>2</v>
      </c>
      <c r="I10" s="47" t="s">
        <v>242</v>
      </c>
      <c r="J10" s="46">
        <v>43802</v>
      </c>
      <c r="K10" s="44">
        <v>43818</v>
      </c>
      <c r="L10" s="45" t="s">
        <v>72</v>
      </c>
      <c r="M10" s="44">
        <v>43818</v>
      </c>
      <c r="N10" s="33">
        <v>61000</v>
      </c>
    </row>
    <row r="11" spans="1:15" s="4" customFormat="1" ht="25.5">
      <c r="A11" s="20">
        <f t="shared" si="0"/>
        <v>10</v>
      </c>
      <c r="B11" s="27">
        <v>13</v>
      </c>
      <c r="C11" s="28" t="s">
        <v>36</v>
      </c>
      <c r="D11" s="29" t="s">
        <v>28</v>
      </c>
      <c r="E11" s="30" t="s">
        <v>25</v>
      </c>
      <c r="F11" s="27">
        <v>1</v>
      </c>
      <c r="G11" s="31">
        <v>1423902.75</v>
      </c>
      <c r="H11" s="32" t="s">
        <v>29</v>
      </c>
      <c r="I11" s="37" t="s">
        <v>104</v>
      </c>
      <c r="J11" s="46">
        <v>43636</v>
      </c>
      <c r="K11" s="46">
        <v>43636</v>
      </c>
      <c r="L11" s="45" t="s">
        <v>67</v>
      </c>
      <c r="M11" s="44">
        <v>43640</v>
      </c>
      <c r="N11" s="33">
        <v>1476861.94</v>
      </c>
    </row>
    <row r="12" spans="1:15" s="4" customFormat="1" ht="25.5">
      <c r="A12" s="20">
        <f t="shared" si="0"/>
        <v>11</v>
      </c>
      <c r="B12" s="27">
        <v>14</v>
      </c>
      <c r="C12" s="28" t="s">
        <v>37</v>
      </c>
      <c r="D12" s="29" t="s">
        <v>28</v>
      </c>
      <c r="E12" s="30" t="s">
        <v>16</v>
      </c>
      <c r="F12" s="27">
        <v>50</v>
      </c>
      <c r="G12" s="31">
        <v>56590</v>
      </c>
      <c r="H12" s="32" t="s">
        <v>29</v>
      </c>
      <c r="I12" s="47" t="s">
        <v>243</v>
      </c>
      <c r="J12" s="46">
        <v>43830</v>
      </c>
      <c r="K12" s="46">
        <v>43843</v>
      </c>
      <c r="L12" s="45" t="s">
        <v>70</v>
      </c>
      <c r="M12" s="44"/>
      <c r="N12" s="33"/>
    </row>
    <row r="13" spans="1:15" s="4" customFormat="1" ht="25.5">
      <c r="A13" s="20">
        <f t="shared" si="0"/>
        <v>12</v>
      </c>
      <c r="B13" s="27">
        <v>19</v>
      </c>
      <c r="C13" s="28" t="s">
        <v>39</v>
      </c>
      <c r="D13" s="29" t="s">
        <v>28</v>
      </c>
      <c r="E13" s="30" t="s">
        <v>16</v>
      </c>
      <c r="F13" s="27">
        <v>5</v>
      </c>
      <c r="G13" s="31">
        <v>192177.66</v>
      </c>
      <c r="H13" s="32" t="s">
        <v>29</v>
      </c>
      <c r="I13" s="47" t="s">
        <v>75</v>
      </c>
      <c r="J13" s="46">
        <v>43525</v>
      </c>
      <c r="K13" s="46">
        <v>43542</v>
      </c>
      <c r="L13" s="45" t="s">
        <v>67</v>
      </c>
      <c r="M13" s="46">
        <v>43542</v>
      </c>
      <c r="N13" s="33">
        <v>192177.66</v>
      </c>
    </row>
    <row r="14" spans="1:15" s="4" customFormat="1" ht="38.25">
      <c r="A14" s="20">
        <f t="shared" si="0"/>
        <v>13</v>
      </c>
      <c r="B14" s="27">
        <v>20</v>
      </c>
      <c r="C14" s="28" t="s">
        <v>40</v>
      </c>
      <c r="D14" s="29" t="s">
        <v>28</v>
      </c>
      <c r="E14" s="30" t="s">
        <v>19</v>
      </c>
      <c r="F14" s="27">
        <v>101</v>
      </c>
      <c r="G14" s="31">
        <v>443391.83</v>
      </c>
      <c r="H14" s="32" t="s">
        <v>2</v>
      </c>
      <c r="I14" s="37" t="s">
        <v>65</v>
      </c>
      <c r="J14" s="46"/>
      <c r="K14" s="44"/>
      <c r="L14" s="45" t="s">
        <v>65</v>
      </c>
      <c r="M14" s="44"/>
      <c r="N14" s="33">
        <v>101528.09</v>
      </c>
    </row>
    <row r="15" spans="1:15" s="4" customFormat="1" ht="39.75" customHeight="1">
      <c r="A15" s="20">
        <f t="shared" si="0"/>
        <v>14</v>
      </c>
      <c r="B15" s="27">
        <v>21</v>
      </c>
      <c r="C15" s="28" t="s">
        <v>41</v>
      </c>
      <c r="D15" s="29" t="s">
        <v>28</v>
      </c>
      <c r="E15" s="30" t="s">
        <v>19</v>
      </c>
      <c r="F15" s="27">
        <v>48</v>
      </c>
      <c r="G15" s="31">
        <v>127368.16</v>
      </c>
      <c r="H15" s="32" t="s">
        <v>21</v>
      </c>
      <c r="I15" s="37" t="s">
        <v>65</v>
      </c>
      <c r="J15" s="46"/>
      <c r="K15" s="44"/>
      <c r="L15" s="45" t="s">
        <v>65</v>
      </c>
      <c r="M15" s="44"/>
      <c r="N15" s="48">
        <v>9611.2100000000009</v>
      </c>
    </row>
    <row r="16" spans="1:15" s="19" customFormat="1" ht="25.5">
      <c r="A16" s="20">
        <f t="shared" si="0"/>
        <v>15</v>
      </c>
      <c r="B16" s="27">
        <v>22</v>
      </c>
      <c r="C16" s="28" t="s">
        <v>42</v>
      </c>
      <c r="D16" s="29" t="s">
        <v>28</v>
      </c>
      <c r="E16" s="30" t="s">
        <v>25</v>
      </c>
      <c r="F16" s="27">
        <v>2</v>
      </c>
      <c r="G16" s="31">
        <v>518492.33</v>
      </c>
      <c r="H16" s="32" t="s">
        <v>29</v>
      </c>
      <c r="I16" s="47" t="s">
        <v>82</v>
      </c>
      <c r="J16" s="46">
        <v>43577</v>
      </c>
      <c r="K16" s="46">
        <v>43591</v>
      </c>
      <c r="L16" s="45" t="s">
        <v>67</v>
      </c>
      <c r="M16" s="46">
        <v>43591</v>
      </c>
      <c r="N16" s="33">
        <v>518130.02</v>
      </c>
    </row>
    <row r="17" spans="1:14" s="19" customFormat="1" ht="41.25" customHeight="1">
      <c r="A17" s="20">
        <f t="shared" si="0"/>
        <v>16</v>
      </c>
      <c r="B17" s="27">
        <v>24</v>
      </c>
      <c r="C17" s="28" t="s">
        <v>43</v>
      </c>
      <c r="D17" s="29" t="s">
        <v>38</v>
      </c>
      <c r="E17" s="30" t="s">
        <v>16</v>
      </c>
      <c r="F17" s="27">
        <v>1</v>
      </c>
      <c r="G17" s="34">
        <v>104539.45</v>
      </c>
      <c r="H17" s="32" t="s">
        <v>23</v>
      </c>
      <c r="I17" s="47" t="s">
        <v>210</v>
      </c>
      <c r="J17" s="46">
        <v>43783</v>
      </c>
      <c r="K17" s="44">
        <v>43794</v>
      </c>
      <c r="L17" s="45" t="s">
        <v>67</v>
      </c>
      <c r="M17" s="44">
        <v>43794</v>
      </c>
      <c r="N17" s="33">
        <v>59589</v>
      </c>
    </row>
    <row r="18" spans="1:14" s="19" customFormat="1" ht="25.5">
      <c r="A18" s="20">
        <f t="shared" si="0"/>
        <v>17</v>
      </c>
      <c r="B18" s="27">
        <v>30</v>
      </c>
      <c r="C18" s="28" t="s">
        <v>44</v>
      </c>
      <c r="D18" s="29" t="s">
        <v>38</v>
      </c>
      <c r="E18" s="30" t="s">
        <v>25</v>
      </c>
      <c r="F18" s="27">
        <v>1</v>
      </c>
      <c r="G18" s="31">
        <v>67970</v>
      </c>
      <c r="H18" s="32" t="s">
        <v>29</v>
      </c>
      <c r="I18" s="47" t="s">
        <v>76</v>
      </c>
      <c r="J18" s="46">
        <v>43536</v>
      </c>
      <c r="K18" s="44">
        <v>43546</v>
      </c>
      <c r="L18" s="45" t="s">
        <v>67</v>
      </c>
      <c r="M18" s="44">
        <v>43558</v>
      </c>
      <c r="N18" s="33">
        <v>65000</v>
      </c>
    </row>
    <row r="19" spans="1:14" s="4" customFormat="1" ht="25.5">
      <c r="A19" s="20">
        <f t="shared" si="0"/>
        <v>18</v>
      </c>
      <c r="B19" s="27">
        <v>33</v>
      </c>
      <c r="C19" s="28" t="s">
        <v>45</v>
      </c>
      <c r="D19" s="29" t="s">
        <v>38</v>
      </c>
      <c r="E19" s="30" t="s">
        <v>16</v>
      </c>
      <c r="F19" s="27">
        <v>1</v>
      </c>
      <c r="G19" s="31">
        <v>239211</v>
      </c>
      <c r="H19" s="32" t="s">
        <v>27</v>
      </c>
      <c r="I19" s="49" t="s">
        <v>138</v>
      </c>
      <c r="J19" s="46">
        <v>43696</v>
      </c>
      <c r="K19" s="46">
        <v>43718</v>
      </c>
      <c r="L19" s="45" t="s">
        <v>67</v>
      </c>
      <c r="M19" s="46">
        <v>43718</v>
      </c>
      <c r="N19" s="33">
        <v>231916.04</v>
      </c>
    </row>
    <row r="20" spans="1:14" s="19" customFormat="1" ht="25.5">
      <c r="A20" s="20">
        <f t="shared" si="0"/>
        <v>19</v>
      </c>
      <c r="B20" s="27">
        <v>36</v>
      </c>
      <c r="C20" s="28" t="s">
        <v>46</v>
      </c>
      <c r="D20" s="29" t="s">
        <v>28</v>
      </c>
      <c r="E20" s="30" t="s">
        <v>16</v>
      </c>
      <c r="F20" s="27">
        <v>11</v>
      </c>
      <c r="G20" s="31">
        <v>46550</v>
      </c>
      <c r="H20" s="32" t="s">
        <v>21</v>
      </c>
      <c r="I20" s="47" t="s">
        <v>116</v>
      </c>
      <c r="J20" s="46">
        <v>43671</v>
      </c>
      <c r="K20" s="46">
        <v>43689</v>
      </c>
      <c r="L20" s="45" t="s">
        <v>67</v>
      </c>
      <c r="M20" s="46">
        <v>43689</v>
      </c>
      <c r="N20" s="33">
        <v>45200</v>
      </c>
    </row>
    <row r="21" spans="1:14" s="19" customFormat="1" ht="25.5">
      <c r="A21" s="20">
        <f t="shared" si="0"/>
        <v>20</v>
      </c>
      <c r="B21" s="27">
        <v>40</v>
      </c>
      <c r="C21" s="28" t="s">
        <v>47</v>
      </c>
      <c r="D21" s="29" t="s">
        <v>28</v>
      </c>
      <c r="E21" s="30" t="s">
        <v>16</v>
      </c>
      <c r="F21" s="27">
        <v>3</v>
      </c>
      <c r="G21" s="31">
        <v>82871.25</v>
      </c>
      <c r="H21" s="32" t="s">
        <v>29</v>
      </c>
      <c r="I21" s="47" t="s">
        <v>95</v>
      </c>
      <c r="J21" s="46">
        <v>43602</v>
      </c>
      <c r="K21" s="46">
        <v>43616</v>
      </c>
      <c r="L21" s="45" t="s">
        <v>67</v>
      </c>
      <c r="M21" s="46">
        <v>43616</v>
      </c>
      <c r="N21" s="33">
        <v>46200</v>
      </c>
    </row>
    <row r="22" spans="1:14" s="19" customFormat="1" ht="25.5">
      <c r="A22" s="20">
        <f t="shared" si="0"/>
        <v>21</v>
      </c>
      <c r="B22" s="27">
        <v>41</v>
      </c>
      <c r="C22" s="28" t="s">
        <v>48</v>
      </c>
      <c r="D22" s="29" t="s">
        <v>38</v>
      </c>
      <c r="E22" s="30" t="s">
        <v>16</v>
      </c>
      <c r="F22" s="27">
        <v>6</v>
      </c>
      <c r="G22" s="31">
        <v>124992.5</v>
      </c>
      <c r="H22" s="32" t="s">
        <v>29</v>
      </c>
      <c r="I22" s="37" t="s">
        <v>83</v>
      </c>
      <c r="J22" s="46">
        <v>43560</v>
      </c>
      <c r="K22" s="50">
        <v>43579</v>
      </c>
      <c r="L22" s="45" t="s">
        <v>67</v>
      </c>
      <c r="M22" s="50">
        <v>43579</v>
      </c>
      <c r="N22" s="33">
        <v>73004</v>
      </c>
    </row>
    <row r="23" spans="1:14" s="4" customFormat="1" ht="25.5">
      <c r="A23" s="20">
        <f t="shared" si="0"/>
        <v>22</v>
      </c>
      <c r="B23" s="27">
        <v>44</v>
      </c>
      <c r="C23" s="28" t="s">
        <v>49</v>
      </c>
      <c r="D23" s="29" t="s">
        <v>38</v>
      </c>
      <c r="E23" s="30" t="s">
        <v>16</v>
      </c>
      <c r="F23" s="27">
        <v>4</v>
      </c>
      <c r="G23" s="31">
        <v>122531.73</v>
      </c>
      <c r="H23" s="32" t="s">
        <v>21</v>
      </c>
      <c r="I23" s="47" t="s">
        <v>105</v>
      </c>
      <c r="J23" s="46">
        <v>43641</v>
      </c>
      <c r="K23" s="46">
        <v>43661</v>
      </c>
      <c r="L23" s="45" t="s">
        <v>67</v>
      </c>
      <c r="M23" s="46">
        <v>43661</v>
      </c>
      <c r="N23" s="33">
        <v>122570</v>
      </c>
    </row>
    <row r="24" spans="1:14" s="19" customFormat="1" ht="25.5">
      <c r="A24" s="20">
        <f t="shared" si="0"/>
        <v>23</v>
      </c>
      <c r="B24" s="27">
        <v>45</v>
      </c>
      <c r="C24" s="28" t="s">
        <v>50</v>
      </c>
      <c r="D24" s="29" t="s">
        <v>38</v>
      </c>
      <c r="E24" s="30" t="s">
        <v>16</v>
      </c>
      <c r="F24" s="27">
        <v>2</v>
      </c>
      <c r="G24" s="39">
        <v>42621.599999999999</v>
      </c>
      <c r="H24" s="32" t="s">
        <v>2</v>
      </c>
      <c r="I24" s="47" t="s">
        <v>144</v>
      </c>
      <c r="J24" s="46">
        <v>43735</v>
      </c>
      <c r="K24" s="46">
        <v>43753</v>
      </c>
      <c r="L24" s="45" t="s">
        <v>67</v>
      </c>
      <c r="M24" s="46">
        <v>43753</v>
      </c>
      <c r="N24" s="33">
        <v>38871</v>
      </c>
    </row>
    <row r="25" spans="1:14" s="4" customFormat="1" ht="25.5">
      <c r="A25" s="20">
        <f t="shared" si="0"/>
        <v>24</v>
      </c>
      <c r="B25" s="27">
        <v>47</v>
      </c>
      <c r="C25" s="28" t="s">
        <v>51</v>
      </c>
      <c r="D25" s="29" t="s">
        <v>28</v>
      </c>
      <c r="E25" s="30" t="s">
        <v>16</v>
      </c>
      <c r="F25" s="27">
        <v>3</v>
      </c>
      <c r="G25" s="31">
        <v>108068.09</v>
      </c>
      <c r="H25" s="32" t="s">
        <v>29</v>
      </c>
      <c r="I25" s="51" t="s">
        <v>77</v>
      </c>
      <c r="J25" s="46">
        <v>43522</v>
      </c>
      <c r="K25" s="46">
        <v>43536</v>
      </c>
      <c r="L25" s="45" t="s">
        <v>67</v>
      </c>
      <c r="M25" s="46">
        <v>43536</v>
      </c>
      <c r="N25" s="33">
        <v>89774.8</v>
      </c>
    </row>
    <row r="26" spans="1:14" s="4" customFormat="1" ht="25.5">
      <c r="A26" s="20">
        <f t="shared" si="0"/>
        <v>25</v>
      </c>
      <c r="B26" s="27">
        <v>49</v>
      </c>
      <c r="C26" s="28" t="s">
        <v>52</v>
      </c>
      <c r="D26" s="29" t="s">
        <v>28</v>
      </c>
      <c r="E26" s="30" t="s">
        <v>16</v>
      </c>
      <c r="F26" s="27">
        <v>28</v>
      </c>
      <c r="G26" s="31">
        <v>394544</v>
      </c>
      <c r="H26" s="32" t="s">
        <v>2</v>
      </c>
      <c r="I26" s="47" t="s">
        <v>117</v>
      </c>
      <c r="J26" s="46">
        <v>43669</v>
      </c>
      <c r="K26" s="46">
        <v>43685</v>
      </c>
      <c r="L26" s="45" t="s">
        <v>67</v>
      </c>
      <c r="M26" s="46">
        <v>43685</v>
      </c>
      <c r="N26" s="33">
        <v>215010.5</v>
      </c>
    </row>
    <row r="27" spans="1:14" s="4" customFormat="1" ht="25.5">
      <c r="A27" s="20">
        <f t="shared" si="0"/>
        <v>26</v>
      </c>
      <c r="B27" s="27">
        <v>56</v>
      </c>
      <c r="C27" s="28" t="s">
        <v>53</v>
      </c>
      <c r="D27" s="29" t="s">
        <v>28</v>
      </c>
      <c r="E27" s="30" t="s">
        <v>16</v>
      </c>
      <c r="F27" s="27">
        <v>1</v>
      </c>
      <c r="G27" s="31">
        <v>77502.240000000005</v>
      </c>
      <c r="H27" s="32" t="s">
        <v>29</v>
      </c>
      <c r="I27" s="47" t="s">
        <v>85</v>
      </c>
      <c r="J27" s="46">
        <v>43558</v>
      </c>
      <c r="K27" s="46">
        <v>43570</v>
      </c>
      <c r="L27" s="45" t="s">
        <v>67</v>
      </c>
      <c r="M27" s="44">
        <v>43571</v>
      </c>
      <c r="N27" s="33">
        <v>67361.759999999995</v>
      </c>
    </row>
    <row r="28" spans="1:14" s="4" customFormat="1" ht="12.75">
      <c r="A28" s="20">
        <f t="shared" si="0"/>
        <v>27</v>
      </c>
      <c r="B28" s="27">
        <v>58</v>
      </c>
      <c r="C28" s="28" t="s">
        <v>54</v>
      </c>
      <c r="D28" s="29" t="s">
        <v>28</v>
      </c>
      <c r="E28" s="30" t="s">
        <v>17</v>
      </c>
      <c r="F28" s="27">
        <v>3</v>
      </c>
      <c r="G28" s="31">
        <v>815780.02</v>
      </c>
      <c r="H28" s="32" t="s">
        <v>2</v>
      </c>
      <c r="I28" s="47" t="s">
        <v>86</v>
      </c>
      <c r="J28" s="46">
        <v>43565</v>
      </c>
      <c r="K28" s="46">
        <v>43606</v>
      </c>
      <c r="L28" s="45" t="s">
        <v>67</v>
      </c>
      <c r="M28" s="46">
        <v>43606</v>
      </c>
      <c r="N28" s="33">
        <f>289068+236529+181641</f>
        <v>707238</v>
      </c>
    </row>
    <row r="29" spans="1:14" s="4" customFormat="1" ht="25.5">
      <c r="A29" s="20">
        <f t="shared" si="0"/>
        <v>28</v>
      </c>
      <c r="B29" s="27">
        <v>69</v>
      </c>
      <c r="C29" s="28" t="s">
        <v>55</v>
      </c>
      <c r="D29" s="29" t="s">
        <v>28</v>
      </c>
      <c r="E29" s="30" t="s">
        <v>16</v>
      </c>
      <c r="F29" s="27">
        <v>1</v>
      </c>
      <c r="G29" s="31">
        <v>57599.66</v>
      </c>
      <c r="H29" s="32" t="s">
        <v>2</v>
      </c>
      <c r="I29" s="47" t="s">
        <v>87</v>
      </c>
      <c r="J29" s="46">
        <v>43566</v>
      </c>
      <c r="K29" s="46">
        <v>43584</v>
      </c>
      <c r="L29" s="45" t="s">
        <v>67</v>
      </c>
      <c r="M29" s="46">
        <v>43584</v>
      </c>
      <c r="N29" s="33">
        <v>43000.44</v>
      </c>
    </row>
    <row r="30" spans="1:14" s="4" customFormat="1" ht="38.25">
      <c r="A30" s="20">
        <f t="shared" si="0"/>
        <v>29</v>
      </c>
      <c r="B30" s="27">
        <v>72</v>
      </c>
      <c r="C30" s="28" t="s">
        <v>56</v>
      </c>
      <c r="D30" s="29" t="s">
        <v>38</v>
      </c>
      <c r="E30" s="30" t="s">
        <v>16</v>
      </c>
      <c r="F30" s="27">
        <v>1</v>
      </c>
      <c r="G30" s="31">
        <v>77400</v>
      </c>
      <c r="H30" s="32" t="s">
        <v>22</v>
      </c>
      <c r="I30" s="37" t="s">
        <v>118</v>
      </c>
      <c r="J30" s="46">
        <v>43655</v>
      </c>
      <c r="K30" s="46">
        <v>43668</v>
      </c>
      <c r="L30" s="45" t="s">
        <v>67</v>
      </c>
      <c r="M30" s="44">
        <v>43678</v>
      </c>
      <c r="N30" s="33">
        <v>67260</v>
      </c>
    </row>
    <row r="31" spans="1:14" s="4" customFormat="1" ht="25.5">
      <c r="A31" s="20">
        <f t="shared" si="0"/>
        <v>30</v>
      </c>
      <c r="B31" s="27">
        <v>74</v>
      </c>
      <c r="C31" s="28" t="s">
        <v>57</v>
      </c>
      <c r="D31" s="29" t="s">
        <v>28</v>
      </c>
      <c r="E31" s="30" t="s">
        <v>16</v>
      </c>
      <c r="F31" s="27">
        <v>3</v>
      </c>
      <c r="G31" s="31">
        <v>106832.6</v>
      </c>
      <c r="H31" s="32" t="s">
        <v>21</v>
      </c>
      <c r="I31" s="47" t="s">
        <v>88</v>
      </c>
      <c r="J31" s="46">
        <v>43557</v>
      </c>
      <c r="K31" s="46">
        <v>43566</v>
      </c>
      <c r="L31" s="45" t="s">
        <v>67</v>
      </c>
      <c r="M31" s="46">
        <v>43566</v>
      </c>
      <c r="N31" s="33">
        <v>106810</v>
      </c>
    </row>
    <row r="32" spans="1:14" s="4" customFormat="1" ht="25.5">
      <c r="A32" s="20">
        <f t="shared" si="0"/>
        <v>31</v>
      </c>
      <c r="B32" s="27">
        <v>103</v>
      </c>
      <c r="C32" s="28" t="s">
        <v>58</v>
      </c>
      <c r="D32" s="29" t="s">
        <v>28</v>
      </c>
      <c r="E32" s="30" t="s">
        <v>16</v>
      </c>
      <c r="F32" s="27">
        <v>13</v>
      </c>
      <c r="G32" s="31">
        <v>78450</v>
      </c>
      <c r="H32" s="32" t="s">
        <v>2</v>
      </c>
      <c r="I32" s="47" t="s">
        <v>89</v>
      </c>
      <c r="J32" s="46">
        <v>43560</v>
      </c>
      <c r="K32" s="46">
        <v>43581</v>
      </c>
      <c r="L32" s="45" t="s">
        <v>72</v>
      </c>
      <c r="M32" s="46">
        <v>43581</v>
      </c>
      <c r="N32" s="33">
        <v>69650</v>
      </c>
    </row>
    <row r="33" spans="1:14" s="4" customFormat="1" ht="38.25">
      <c r="A33" s="20">
        <f t="shared" si="0"/>
        <v>32</v>
      </c>
      <c r="B33" s="27">
        <v>112</v>
      </c>
      <c r="C33" s="28" t="s">
        <v>59</v>
      </c>
      <c r="D33" s="29" t="s">
        <v>38</v>
      </c>
      <c r="E33" s="30" t="s">
        <v>15</v>
      </c>
      <c r="F33" s="27">
        <v>1</v>
      </c>
      <c r="G33" s="26">
        <v>1231864.8</v>
      </c>
      <c r="H33" s="32" t="s">
        <v>26</v>
      </c>
      <c r="I33" s="47" t="s">
        <v>139</v>
      </c>
      <c r="J33" s="46">
        <v>43693</v>
      </c>
      <c r="K33" s="46">
        <v>43742</v>
      </c>
      <c r="L33" s="45" t="s">
        <v>67</v>
      </c>
      <c r="M33" s="46">
        <v>43742</v>
      </c>
      <c r="N33" s="33">
        <v>565000</v>
      </c>
    </row>
    <row r="34" spans="1:14" s="4" customFormat="1" ht="38.25">
      <c r="A34" s="20">
        <f t="shared" si="0"/>
        <v>33</v>
      </c>
      <c r="B34" s="27">
        <v>115</v>
      </c>
      <c r="C34" s="28" t="s">
        <v>60</v>
      </c>
      <c r="D34" s="29" t="s">
        <v>38</v>
      </c>
      <c r="E34" s="30" t="s">
        <v>15</v>
      </c>
      <c r="F34" s="27">
        <v>1</v>
      </c>
      <c r="G34" s="31">
        <v>3249027.62</v>
      </c>
      <c r="H34" s="32" t="s">
        <v>29</v>
      </c>
      <c r="I34" s="37" t="s">
        <v>119</v>
      </c>
      <c r="J34" s="46">
        <v>43651</v>
      </c>
      <c r="K34" s="46">
        <v>43671</v>
      </c>
      <c r="L34" s="45" t="s">
        <v>67</v>
      </c>
      <c r="M34" s="46">
        <v>43671</v>
      </c>
      <c r="N34" s="33">
        <v>2850000</v>
      </c>
    </row>
    <row r="35" spans="1:14" s="4" customFormat="1" ht="25.5">
      <c r="A35" s="20">
        <f t="shared" si="0"/>
        <v>34</v>
      </c>
      <c r="B35" s="27">
        <v>116</v>
      </c>
      <c r="C35" s="28" t="s">
        <v>61</v>
      </c>
      <c r="D35" s="29" t="s">
        <v>38</v>
      </c>
      <c r="E35" s="30" t="s">
        <v>15</v>
      </c>
      <c r="F35" s="27">
        <v>1</v>
      </c>
      <c r="G35" s="31">
        <v>4495889.51</v>
      </c>
      <c r="H35" s="32" t="s">
        <v>21</v>
      </c>
      <c r="I35" s="47" t="s">
        <v>96</v>
      </c>
      <c r="J35" s="46">
        <v>43600</v>
      </c>
      <c r="K35" s="46">
        <v>43692</v>
      </c>
      <c r="L35" s="45" t="s">
        <v>67</v>
      </c>
      <c r="M35" s="46">
        <v>43692</v>
      </c>
      <c r="N35" s="33">
        <v>3822624.1</v>
      </c>
    </row>
    <row r="36" spans="1:14" s="4" customFormat="1" ht="38.25">
      <c r="A36" s="20">
        <f t="shared" si="0"/>
        <v>35</v>
      </c>
      <c r="B36" s="27">
        <v>117</v>
      </c>
      <c r="C36" s="28" t="s">
        <v>97</v>
      </c>
      <c r="D36" s="29" t="s">
        <v>38</v>
      </c>
      <c r="E36" s="30" t="s">
        <v>15</v>
      </c>
      <c r="F36" s="27">
        <v>3</v>
      </c>
      <c r="G36" s="31">
        <v>857080.66</v>
      </c>
      <c r="H36" s="32" t="s">
        <v>29</v>
      </c>
      <c r="I36" s="47" t="s">
        <v>106</v>
      </c>
      <c r="J36" s="46">
        <v>43620</v>
      </c>
      <c r="K36" s="46">
        <v>43658</v>
      </c>
      <c r="L36" s="45" t="s">
        <v>67</v>
      </c>
      <c r="M36" s="46">
        <v>43658</v>
      </c>
      <c r="N36" s="33">
        <v>743973.04</v>
      </c>
    </row>
    <row r="37" spans="1:14" s="4" customFormat="1" ht="25.5">
      <c r="A37" s="20">
        <f t="shared" si="0"/>
        <v>36</v>
      </c>
      <c r="B37" s="27">
        <v>120</v>
      </c>
      <c r="C37" s="28" t="s">
        <v>63</v>
      </c>
      <c r="D37" s="29" t="s">
        <v>38</v>
      </c>
      <c r="E37" s="30" t="s">
        <v>64</v>
      </c>
      <c r="F37" s="27">
        <v>1</v>
      </c>
      <c r="G37" s="31">
        <v>1385642.86</v>
      </c>
      <c r="H37" s="32" t="s">
        <v>29</v>
      </c>
      <c r="I37" s="47" t="s">
        <v>66</v>
      </c>
      <c r="J37" s="46">
        <v>43496</v>
      </c>
      <c r="K37" s="46">
        <v>43496</v>
      </c>
      <c r="L37" s="45" t="s">
        <v>67</v>
      </c>
      <c r="M37" s="46">
        <v>43496</v>
      </c>
      <c r="N37" s="33">
        <v>1385642.86</v>
      </c>
    </row>
    <row r="38" spans="1:14" s="4" customFormat="1" ht="25.5">
      <c r="A38" s="20">
        <f t="shared" si="0"/>
        <v>37</v>
      </c>
      <c r="B38" s="27">
        <v>121</v>
      </c>
      <c r="C38" s="28" t="s">
        <v>68</v>
      </c>
      <c r="D38" s="29" t="s">
        <v>28</v>
      </c>
      <c r="E38" s="30" t="s">
        <v>16</v>
      </c>
      <c r="F38" s="27">
        <v>9</v>
      </c>
      <c r="G38" s="31">
        <v>399736</v>
      </c>
      <c r="H38" s="32" t="s">
        <v>21</v>
      </c>
      <c r="I38" s="45" t="s">
        <v>90</v>
      </c>
      <c r="J38" s="46">
        <v>43524</v>
      </c>
      <c r="K38" s="46">
        <v>43542</v>
      </c>
      <c r="L38" s="45" t="s">
        <v>67</v>
      </c>
      <c r="M38" s="46">
        <v>43542</v>
      </c>
      <c r="N38" s="33">
        <v>399478</v>
      </c>
    </row>
    <row r="39" spans="1:14" s="4" customFormat="1" ht="25.5">
      <c r="A39" s="20">
        <f t="shared" si="0"/>
        <v>38</v>
      </c>
      <c r="B39" s="27">
        <v>122</v>
      </c>
      <c r="C39" s="28" t="s">
        <v>79</v>
      </c>
      <c r="D39" s="29" t="s">
        <v>38</v>
      </c>
      <c r="E39" s="30" t="s">
        <v>16</v>
      </c>
      <c r="F39" s="27">
        <v>1</v>
      </c>
      <c r="G39" s="36">
        <v>203963.21</v>
      </c>
      <c r="H39" s="32" t="s">
        <v>21</v>
      </c>
      <c r="I39" s="47" t="s">
        <v>80</v>
      </c>
      <c r="J39" s="46">
        <v>43546</v>
      </c>
      <c r="K39" s="44">
        <v>43559</v>
      </c>
      <c r="L39" s="45" t="s">
        <v>67</v>
      </c>
      <c r="M39" s="44">
        <v>43559</v>
      </c>
      <c r="N39" s="33">
        <v>195443.85</v>
      </c>
    </row>
    <row r="40" spans="1:14" s="4" customFormat="1" ht="38.25">
      <c r="A40" s="20">
        <f t="shared" si="0"/>
        <v>39</v>
      </c>
      <c r="B40" s="27">
        <v>123</v>
      </c>
      <c r="C40" s="28" t="s">
        <v>81</v>
      </c>
      <c r="D40" s="29" t="s">
        <v>38</v>
      </c>
      <c r="E40" s="30" t="s">
        <v>16</v>
      </c>
      <c r="F40" s="27">
        <v>1</v>
      </c>
      <c r="G40" s="36">
        <v>347203.2</v>
      </c>
      <c r="H40" s="32" t="s">
        <v>22</v>
      </c>
      <c r="I40" s="47" t="s">
        <v>91</v>
      </c>
      <c r="J40" s="46">
        <v>43563</v>
      </c>
      <c r="K40" s="46">
        <v>43591</v>
      </c>
      <c r="L40" s="45" t="s">
        <v>98</v>
      </c>
      <c r="M40" s="46">
        <v>43591</v>
      </c>
      <c r="N40" s="33"/>
    </row>
    <row r="41" spans="1:14" s="4" customFormat="1" ht="38.25">
      <c r="A41" s="20">
        <f t="shared" si="0"/>
        <v>40</v>
      </c>
      <c r="B41" s="27">
        <v>124</v>
      </c>
      <c r="C41" s="28" t="s">
        <v>92</v>
      </c>
      <c r="D41" s="29" t="s">
        <v>28</v>
      </c>
      <c r="E41" s="30" t="s">
        <v>16</v>
      </c>
      <c r="F41" s="27">
        <v>1</v>
      </c>
      <c r="G41" s="34">
        <v>888875</v>
      </c>
      <c r="H41" s="32" t="s">
        <v>22</v>
      </c>
      <c r="I41" s="49" t="s">
        <v>140</v>
      </c>
      <c r="J41" s="46">
        <v>43683</v>
      </c>
      <c r="K41" s="46">
        <v>43699</v>
      </c>
      <c r="L41" s="45" t="s">
        <v>67</v>
      </c>
      <c r="M41" s="46">
        <v>43699</v>
      </c>
      <c r="N41" s="33">
        <v>646900</v>
      </c>
    </row>
    <row r="42" spans="1:14" s="4" customFormat="1" ht="25.5">
      <c r="A42" s="20">
        <f t="shared" si="0"/>
        <v>41</v>
      </c>
      <c r="B42" s="27">
        <v>125</v>
      </c>
      <c r="C42" s="28" t="s">
        <v>93</v>
      </c>
      <c r="D42" s="29" t="s">
        <v>38</v>
      </c>
      <c r="E42" s="30" t="s">
        <v>16</v>
      </c>
      <c r="F42" s="27">
        <v>1</v>
      </c>
      <c r="G42" s="34">
        <v>97000</v>
      </c>
      <c r="H42" s="32" t="s">
        <v>22</v>
      </c>
      <c r="I42" s="47" t="s">
        <v>94</v>
      </c>
      <c r="J42" s="46">
        <v>43579</v>
      </c>
      <c r="K42" s="46">
        <v>43592</v>
      </c>
      <c r="L42" s="45" t="s">
        <v>67</v>
      </c>
      <c r="M42" s="46">
        <v>43592</v>
      </c>
      <c r="N42" s="33">
        <v>79000</v>
      </c>
    </row>
    <row r="43" spans="1:14" s="4" customFormat="1" ht="25.5">
      <c r="A43" s="20">
        <f t="shared" si="0"/>
        <v>42</v>
      </c>
      <c r="B43" s="27">
        <v>126</v>
      </c>
      <c r="C43" s="28" t="s">
        <v>99</v>
      </c>
      <c r="D43" s="29" t="s">
        <v>28</v>
      </c>
      <c r="E43" s="30" t="s">
        <v>16</v>
      </c>
      <c r="F43" s="27">
        <v>1</v>
      </c>
      <c r="G43" s="34">
        <v>39768.75</v>
      </c>
      <c r="H43" s="32" t="s">
        <v>26</v>
      </c>
      <c r="I43" s="47" t="s">
        <v>100</v>
      </c>
      <c r="J43" s="46">
        <v>43595</v>
      </c>
      <c r="K43" s="46">
        <v>43608</v>
      </c>
      <c r="L43" s="45" t="s">
        <v>67</v>
      </c>
      <c r="M43" s="46">
        <v>43608</v>
      </c>
      <c r="N43" s="33">
        <v>38587.5</v>
      </c>
    </row>
    <row r="44" spans="1:14" s="4" customFormat="1" ht="25.5">
      <c r="A44" s="20">
        <f t="shared" si="0"/>
        <v>43</v>
      </c>
      <c r="B44" s="27">
        <v>127</v>
      </c>
      <c r="C44" s="28" t="s">
        <v>101</v>
      </c>
      <c r="D44" s="29" t="s">
        <v>38</v>
      </c>
      <c r="E44" s="30" t="s">
        <v>64</v>
      </c>
      <c r="F44" s="27">
        <v>1</v>
      </c>
      <c r="G44" s="34">
        <v>85959.41</v>
      </c>
      <c r="H44" s="32" t="s">
        <v>26</v>
      </c>
      <c r="I44" s="47" t="s">
        <v>107</v>
      </c>
      <c r="J44" s="46">
        <v>43626</v>
      </c>
      <c r="K44" s="46">
        <v>43627</v>
      </c>
      <c r="L44" s="45" t="s">
        <v>67</v>
      </c>
      <c r="M44" s="46">
        <v>43627</v>
      </c>
      <c r="N44" s="33">
        <v>85959.34</v>
      </c>
    </row>
    <row r="45" spans="1:14" s="4" customFormat="1" ht="25.5">
      <c r="A45" s="20">
        <f t="shared" si="0"/>
        <v>44</v>
      </c>
      <c r="B45" s="27">
        <v>128</v>
      </c>
      <c r="C45" s="37" t="s">
        <v>102</v>
      </c>
      <c r="D45" s="29" t="s">
        <v>38</v>
      </c>
      <c r="E45" s="30" t="s">
        <v>16</v>
      </c>
      <c r="F45" s="27">
        <v>1</v>
      </c>
      <c r="G45" s="34">
        <v>247000</v>
      </c>
      <c r="H45" s="32" t="s">
        <v>26</v>
      </c>
      <c r="I45" s="47" t="s">
        <v>103</v>
      </c>
      <c r="J45" s="46">
        <v>43601</v>
      </c>
      <c r="K45" s="46">
        <v>43636</v>
      </c>
      <c r="L45" s="45" t="s">
        <v>67</v>
      </c>
      <c r="M45" s="46">
        <v>43644</v>
      </c>
      <c r="N45" s="33">
        <v>305776</v>
      </c>
    </row>
    <row r="46" spans="1:14" s="4" customFormat="1" ht="25.5">
      <c r="A46" s="20">
        <f t="shared" si="0"/>
        <v>45</v>
      </c>
      <c r="B46" s="27">
        <v>129</v>
      </c>
      <c r="C46" s="37" t="s">
        <v>108</v>
      </c>
      <c r="D46" s="29" t="s">
        <v>38</v>
      </c>
      <c r="E46" s="30" t="s">
        <v>15</v>
      </c>
      <c r="F46" s="27">
        <v>1</v>
      </c>
      <c r="G46" s="24">
        <v>890000</v>
      </c>
      <c r="H46" s="32" t="s">
        <v>23</v>
      </c>
      <c r="I46" s="47" t="s">
        <v>120</v>
      </c>
      <c r="J46" s="46">
        <v>43668</v>
      </c>
      <c r="K46" s="46">
        <v>43763</v>
      </c>
      <c r="L46" s="45" t="s">
        <v>67</v>
      </c>
      <c r="M46" s="46">
        <v>43763</v>
      </c>
      <c r="N46" s="33">
        <v>790000</v>
      </c>
    </row>
    <row r="47" spans="1:14" s="4" customFormat="1" ht="38.25">
      <c r="A47" s="20">
        <f t="shared" si="0"/>
        <v>46</v>
      </c>
      <c r="B47" s="27">
        <v>130</v>
      </c>
      <c r="C47" s="25" t="s">
        <v>109</v>
      </c>
      <c r="D47" s="29" t="s">
        <v>28</v>
      </c>
      <c r="E47" s="30" t="s">
        <v>17</v>
      </c>
      <c r="F47" s="27">
        <v>1</v>
      </c>
      <c r="G47" s="24">
        <v>1495000.48</v>
      </c>
      <c r="H47" s="32" t="s">
        <v>23</v>
      </c>
      <c r="I47" s="47" t="s">
        <v>110</v>
      </c>
      <c r="J47" s="46">
        <v>43637</v>
      </c>
      <c r="K47" s="46">
        <v>43742</v>
      </c>
      <c r="L47" s="45" t="s">
        <v>67</v>
      </c>
      <c r="M47" s="46">
        <v>43747</v>
      </c>
      <c r="N47" s="33">
        <v>1295000</v>
      </c>
    </row>
    <row r="48" spans="1:14" s="4" customFormat="1" ht="38.25">
      <c r="A48" s="20">
        <f t="shared" si="0"/>
        <v>47</v>
      </c>
      <c r="B48" s="27">
        <v>131</v>
      </c>
      <c r="C48" s="25" t="s">
        <v>111</v>
      </c>
      <c r="D48" s="29" t="s">
        <v>28</v>
      </c>
      <c r="E48" s="30" t="s">
        <v>17</v>
      </c>
      <c r="F48" s="27">
        <v>2</v>
      </c>
      <c r="G48" s="24">
        <v>895500</v>
      </c>
      <c r="H48" s="32" t="s">
        <v>23</v>
      </c>
      <c r="I48" s="47" t="s">
        <v>112</v>
      </c>
      <c r="J48" s="46">
        <v>43637</v>
      </c>
      <c r="K48" s="46">
        <v>43678</v>
      </c>
      <c r="L48" s="45" t="s">
        <v>67</v>
      </c>
      <c r="M48" s="46">
        <v>43678</v>
      </c>
      <c r="N48" s="33">
        <v>338870.27</v>
      </c>
    </row>
    <row r="49" spans="1:14" s="4" customFormat="1" ht="25.5">
      <c r="A49" s="20">
        <f t="shared" si="0"/>
        <v>48</v>
      </c>
      <c r="B49" s="27">
        <v>132</v>
      </c>
      <c r="C49" s="23" t="s">
        <v>113</v>
      </c>
      <c r="D49" s="29" t="s">
        <v>38</v>
      </c>
      <c r="E49" s="30" t="s">
        <v>64</v>
      </c>
      <c r="F49" s="27">
        <v>1</v>
      </c>
      <c r="G49" s="33">
        <v>482400</v>
      </c>
      <c r="H49" s="32" t="s">
        <v>23</v>
      </c>
      <c r="I49" s="47" t="s">
        <v>121</v>
      </c>
      <c r="J49" s="46">
        <v>43651</v>
      </c>
      <c r="K49" s="46">
        <v>43654</v>
      </c>
      <c r="L49" s="45" t="s">
        <v>67</v>
      </c>
      <c r="M49" s="46">
        <v>43654</v>
      </c>
      <c r="N49" s="33">
        <v>482400</v>
      </c>
    </row>
    <row r="50" spans="1:14" s="4" customFormat="1" ht="25.5">
      <c r="A50" s="20">
        <f t="shared" si="0"/>
        <v>49</v>
      </c>
      <c r="B50" s="27">
        <v>133</v>
      </c>
      <c r="C50" s="23" t="s">
        <v>114</v>
      </c>
      <c r="D50" s="29" t="s">
        <v>38</v>
      </c>
      <c r="E50" s="30" t="s">
        <v>64</v>
      </c>
      <c r="F50" s="27">
        <v>2</v>
      </c>
      <c r="G50" s="33">
        <v>1652429.96</v>
      </c>
      <c r="H50" s="32" t="s">
        <v>23</v>
      </c>
      <c r="I50" s="47" t="s">
        <v>122</v>
      </c>
      <c r="J50" s="46">
        <v>43651</v>
      </c>
      <c r="K50" s="46">
        <v>43654</v>
      </c>
      <c r="L50" s="45" t="s">
        <v>67</v>
      </c>
      <c r="M50" s="46">
        <v>43657</v>
      </c>
      <c r="N50" s="33">
        <f>1101619.97+550808.99</f>
        <v>1652428.96</v>
      </c>
    </row>
    <row r="51" spans="1:14" s="4" customFormat="1" ht="25.5">
      <c r="A51" s="20">
        <f t="shared" si="0"/>
        <v>50</v>
      </c>
      <c r="B51" s="27">
        <v>134</v>
      </c>
      <c r="C51" s="25" t="s">
        <v>123</v>
      </c>
      <c r="D51" s="29" t="s">
        <v>38</v>
      </c>
      <c r="E51" s="30" t="s">
        <v>15</v>
      </c>
      <c r="F51" s="27">
        <v>1</v>
      </c>
      <c r="G51" s="34">
        <v>2127088.06</v>
      </c>
      <c r="H51" s="32" t="s">
        <v>84</v>
      </c>
      <c r="I51" s="47" t="s">
        <v>124</v>
      </c>
      <c r="J51" s="46">
        <v>43651</v>
      </c>
      <c r="K51" s="46">
        <v>43739</v>
      </c>
      <c r="L51" s="45" t="s">
        <v>98</v>
      </c>
      <c r="M51" s="46">
        <v>43752</v>
      </c>
      <c r="N51" s="33"/>
    </row>
    <row r="52" spans="1:14" s="4" customFormat="1" ht="38.25">
      <c r="A52" s="20">
        <f t="shared" si="0"/>
        <v>51</v>
      </c>
      <c r="B52" s="27">
        <v>135</v>
      </c>
      <c r="C52" s="37" t="s">
        <v>125</v>
      </c>
      <c r="D52" s="29" t="s">
        <v>38</v>
      </c>
      <c r="E52" s="30" t="s">
        <v>64</v>
      </c>
      <c r="F52" s="27">
        <v>1</v>
      </c>
      <c r="G52" s="33">
        <v>188160</v>
      </c>
      <c r="H52" s="32" t="s">
        <v>84</v>
      </c>
      <c r="I52" s="47" t="s">
        <v>126</v>
      </c>
      <c r="J52" s="46">
        <v>43670</v>
      </c>
      <c r="K52" s="46">
        <v>43671</v>
      </c>
      <c r="L52" s="45" t="s">
        <v>67</v>
      </c>
      <c r="M52" s="46">
        <v>43671</v>
      </c>
      <c r="N52" s="33">
        <v>188160</v>
      </c>
    </row>
    <row r="53" spans="1:14" s="4" customFormat="1" ht="25.5">
      <c r="A53" s="20">
        <f t="shared" si="0"/>
        <v>52</v>
      </c>
      <c r="B53" s="27">
        <v>136</v>
      </c>
      <c r="C53" s="37" t="s">
        <v>127</v>
      </c>
      <c r="D53" s="29" t="s">
        <v>38</v>
      </c>
      <c r="E53" s="30" t="s">
        <v>16</v>
      </c>
      <c r="F53" s="27">
        <v>1</v>
      </c>
      <c r="G53" s="34">
        <v>126000</v>
      </c>
      <c r="H53" s="32" t="s">
        <v>84</v>
      </c>
      <c r="I53" s="47" t="s">
        <v>141</v>
      </c>
      <c r="J53" s="46">
        <v>43699</v>
      </c>
      <c r="K53" s="46">
        <v>43720</v>
      </c>
      <c r="L53" s="45" t="s">
        <v>67</v>
      </c>
      <c r="M53" s="46">
        <v>43721</v>
      </c>
      <c r="N53" s="33">
        <v>87975.679999999993</v>
      </c>
    </row>
    <row r="54" spans="1:14" s="4" customFormat="1" ht="25.5">
      <c r="A54" s="20">
        <f t="shared" si="0"/>
        <v>53</v>
      </c>
      <c r="B54" s="27">
        <v>137</v>
      </c>
      <c r="C54" s="37" t="s">
        <v>128</v>
      </c>
      <c r="D54" s="29" t="s">
        <v>28</v>
      </c>
      <c r="E54" s="30" t="s">
        <v>16</v>
      </c>
      <c r="F54" s="27">
        <v>3</v>
      </c>
      <c r="G54" s="34">
        <v>54844.18</v>
      </c>
      <c r="H54" s="32" t="s">
        <v>84</v>
      </c>
      <c r="I54" s="47" t="s">
        <v>129</v>
      </c>
      <c r="J54" s="46">
        <v>43677</v>
      </c>
      <c r="K54" s="46">
        <v>43690</v>
      </c>
      <c r="L54" s="45" t="s">
        <v>67</v>
      </c>
      <c r="M54" s="46">
        <v>43690</v>
      </c>
      <c r="N54" s="33">
        <v>45000</v>
      </c>
    </row>
    <row r="55" spans="1:14" s="4" customFormat="1" ht="38.25">
      <c r="A55" s="20">
        <f t="shared" si="0"/>
        <v>54</v>
      </c>
      <c r="B55" s="27">
        <v>138</v>
      </c>
      <c r="C55" s="37" t="s">
        <v>130</v>
      </c>
      <c r="D55" s="29" t="s">
        <v>38</v>
      </c>
      <c r="E55" s="30" t="s">
        <v>16</v>
      </c>
      <c r="F55" s="27">
        <v>2</v>
      </c>
      <c r="G55" s="34">
        <v>205544.64</v>
      </c>
      <c r="H55" s="32" t="s">
        <v>84</v>
      </c>
      <c r="I55" s="47" t="s">
        <v>131</v>
      </c>
      <c r="J55" s="46">
        <v>43677</v>
      </c>
      <c r="K55" s="46">
        <v>43697</v>
      </c>
      <c r="L55" s="45" t="s">
        <v>67</v>
      </c>
      <c r="M55" s="46">
        <v>43700</v>
      </c>
      <c r="N55" s="33">
        <f>84800+119952</f>
        <v>204752</v>
      </c>
    </row>
    <row r="56" spans="1:14" s="4" customFormat="1" ht="25.5">
      <c r="A56" s="20">
        <f t="shared" si="0"/>
        <v>55</v>
      </c>
      <c r="B56" s="27">
        <v>139</v>
      </c>
      <c r="C56" s="37" t="s">
        <v>132</v>
      </c>
      <c r="D56" s="29" t="s">
        <v>28</v>
      </c>
      <c r="E56" s="30" t="s">
        <v>16</v>
      </c>
      <c r="F56" s="27">
        <v>2</v>
      </c>
      <c r="G56" s="34">
        <v>48076.79</v>
      </c>
      <c r="H56" s="32" t="s">
        <v>84</v>
      </c>
      <c r="I56" s="47" t="s">
        <v>133</v>
      </c>
      <c r="J56" s="46">
        <v>43677</v>
      </c>
      <c r="K56" s="46">
        <v>43700</v>
      </c>
      <c r="L56" s="45" t="s">
        <v>67</v>
      </c>
      <c r="M56" s="46">
        <v>43700</v>
      </c>
      <c r="N56" s="33">
        <v>48100</v>
      </c>
    </row>
    <row r="57" spans="1:14" s="4" customFormat="1" ht="38.25">
      <c r="A57" s="20">
        <f t="shared" si="0"/>
        <v>56</v>
      </c>
      <c r="B57" s="27">
        <v>140</v>
      </c>
      <c r="C57" s="37" t="s">
        <v>134</v>
      </c>
      <c r="D57" s="29" t="s">
        <v>38</v>
      </c>
      <c r="E57" s="30" t="s">
        <v>16</v>
      </c>
      <c r="F57" s="27">
        <v>1</v>
      </c>
      <c r="G57" s="34">
        <v>320000</v>
      </c>
      <c r="H57" s="32" t="s">
        <v>84</v>
      </c>
      <c r="I57" s="47" t="s">
        <v>135</v>
      </c>
      <c r="J57" s="46">
        <v>43670</v>
      </c>
      <c r="K57" s="46">
        <v>43685</v>
      </c>
      <c r="L57" s="45" t="s">
        <v>67</v>
      </c>
      <c r="M57" s="46">
        <v>43685</v>
      </c>
      <c r="N57" s="33">
        <v>190000</v>
      </c>
    </row>
    <row r="58" spans="1:14" s="4" customFormat="1" ht="25.5">
      <c r="A58" s="20">
        <f t="shared" si="0"/>
        <v>57</v>
      </c>
      <c r="B58" s="27">
        <v>141</v>
      </c>
      <c r="C58" s="37" t="s">
        <v>142</v>
      </c>
      <c r="D58" s="29" t="s">
        <v>38</v>
      </c>
      <c r="E58" s="30" t="s">
        <v>16</v>
      </c>
      <c r="F58" s="27">
        <v>1</v>
      </c>
      <c r="G58" s="34">
        <v>147000</v>
      </c>
      <c r="H58" s="32" t="s">
        <v>27</v>
      </c>
      <c r="I58" s="37" t="s">
        <v>145</v>
      </c>
      <c r="J58" s="46">
        <v>43712</v>
      </c>
      <c r="K58" s="46">
        <v>43721</v>
      </c>
      <c r="L58" s="45" t="s">
        <v>67</v>
      </c>
      <c r="M58" s="46">
        <v>43721</v>
      </c>
      <c r="N58" s="33">
        <v>147000</v>
      </c>
    </row>
    <row r="59" spans="1:14" s="4" customFormat="1" ht="25.5">
      <c r="A59" s="20">
        <f t="shared" si="0"/>
        <v>58</v>
      </c>
      <c r="B59" s="27">
        <v>142</v>
      </c>
      <c r="C59" s="37" t="s">
        <v>143</v>
      </c>
      <c r="D59" s="29" t="s">
        <v>28</v>
      </c>
      <c r="E59" s="30" t="s">
        <v>64</v>
      </c>
      <c r="F59" s="27">
        <v>1</v>
      </c>
      <c r="G59" s="33">
        <v>6645006.2400000002</v>
      </c>
      <c r="H59" s="32" t="s">
        <v>27</v>
      </c>
      <c r="I59" s="47" t="s">
        <v>146</v>
      </c>
      <c r="J59" s="46">
        <v>43714</v>
      </c>
      <c r="K59" s="46">
        <v>43724</v>
      </c>
      <c r="L59" s="45" t="s">
        <v>74</v>
      </c>
      <c r="M59" s="46">
        <v>43724</v>
      </c>
      <c r="N59" s="33">
        <v>6645006.2400000002</v>
      </c>
    </row>
    <row r="60" spans="1:14" s="4" customFormat="1" ht="25.5">
      <c r="A60" s="20">
        <f t="shared" si="0"/>
        <v>59</v>
      </c>
      <c r="B60" s="27">
        <v>143</v>
      </c>
      <c r="C60" s="37" t="s">
        <v>147</v>
      </c>
      <c r="D60" s="29" t="s">
        <v>38</v>
      </c>
      <c r="E60" s="30" t="s">
        <v>64</v>
      </c>
      <c r="F60" s="27">
        <v>1</v>
      </c>
      <c r="G60" s="33">
        <v>295000</v>
      </c>
      <c r="H60" s="32" t="s">
        <v>148</v>
      </c>
      <c r="I60" s="47" t="s">
        <v>171</v>
      </c>
      <c r="J60" s="46">
        <v>43747</v>
      </c>
      <c r="K60" s="46">
        <v>43759</v>
      </c>
      <c r="L60" s="45" t="s">
        <v>70</v>
      </c>
      <c r="M60" s="46"/>
      <c r="N60" s="33"/>
    </row>
    <row r="61" spans="1:14" s="4" customFormat="1" ht="38.25">
      <c r="A61" s="20">
        <f t="shared" si="0"/>
        <v>60</v>
      </c>
      <c r="B61" s="27">
        <v>144</v>
      </c>
      <c r="C61" s="37" t="s">
        <v>149</v>
      </c>
      <c r="D61" s="29" t="s">
        <v>38</v>
      </c>
      <c r="E61" s="30" t="s">
        <v>64</v>
      </c>
      <c r="F61" s="27">
        <v>1</v>
      </c>
      <c r="G61" s="33">
        <v>300010</v>
      </c>
      <c r="H61" s="32" t="s">
        <v>148</v>
      </c>
      <c r="I61" s="47" t="s">
        <v>172</v>
      </c>
      <c r="J61" s="46">
        <v>43739</v>
      </c>
      <c r="K61" s="46">
        <v>43739</v>
      </c>
      <c r="L61" s="45" t="s">
        <v>67</v>
      </c>
      <c r="M61" s="46">
        <v>43739</v>
      </c>
      <c r="N61" s="33">
        <v>300010</v>
      </c>
    </row>
    <row r="62" spans="1:14" s="4" customFormat="1" ht="38.25">
      <c r="A62" s="20">
        <f t="shared" si="0"/>
        <v>61</v>
      </c>
      <c r="B62" s="27">
        <v>145</v>
      </c>
      <c r="C62" s="37" t="s">
        <v>150</v>
      </c>
      <c r="D62" s="29" t="s">
        <v>62</v>
      </c>
      <c r="E62" s="30" t="s">
        <v>16</v>
      </c>
      <c r="F62" s="27">
        <v>1</v>
      </c>
      <c r="G62" s="33">
        <v>890091.88</v>
      </c>
      <c r="H62" s="32" t="s">
        <v>148</v>
      </c>
      <c r="I62" s="47" t="s">
        <v>151</v>
      </c>
      <c r="J62" s="46">
        <v>43734</v>
      </c>
      <c r="K62" s="46">
        <v>43755</v>
      </c>
      <c r="L62" s="45" t="s">
        <v>67</v>
      </c>
      <c r="M62" s="46">
        <v>43755</v>
      </c>
      <c r="N62" s="33">
        <v>801082.7</v>
      </c>
    </row>
    <row r="63" spans="1:14" s="4" customFormat="1" ht="25.5">
      <c r="A63" s="20">
        <f t="shared" si="0"/>
        <v>62</v>
      </c>
      <c r="B63" s="27">
        <v>146</v>
      </c>
      <c r="C63" s="37" t="s">
        <v>152</v>
      </c>
      <c r="D63" s="29" t="s">
        <v>62</v>
      </c>
      <c r="E63" s="30" t="s">
        <v>16</v>
      </c>
      <c r="F63" s="27">
        <v>1</v>
      </c>
      <c r="G63" s="33">
        <v>765233.1</v>
      </c>
      <c r="H63" s="32" t="s">
        <v>148</v>
      </c>
      <c r="I63" s="47" t="s">
        <v>153</v>
      </c>
      <c r="J63" s="46">
        <v>43733</v>
      </c>
      <c r="K63" s="46">
        <v>43754</v>
      </c>
      <c r="L63" s="45" t="s">
        <v>67</v>
      </c>
      <c r="M63" s="46">
        <v>43754</v>
      </c>
      <c r="N63" s="33">
        <v>688709.8</v>
      </c>
    </row>
    <row r="64" spans="1:14" s="4" customFormat="1" ht="38.25">
      <c r="A64" s="20">
        <f t="shared" si="0"/>
        <v>63</v>
      </c>
      <c r="B64" s="27">
        <v>147</v>
      </c>
      <c r="C64" s="37" t="s">
        <v>154</v>
      </c>
      <c r="D64" s="29" t="s">
        <v>62</v>
      </c>
      <c r="E64" s="30" t="s">
        <v>16</v>
      </c>
      <c r="F64" s="27">
        <v>1</v>
      </c>
      <c r="G64" s="33">
        <v>537456.81000000006</v>
      </c>
      <c r="H64" s="32" t="s">
        <v>148</v>
      </c>
      <c r="I64" s="47" t="s">
        <v>155</v>
      </c>
      <c r="J64" s="46">
        <v>43733</v>
      </c>
      <c r="K64" s="46">
        <v>43754</v>
      </c>
      <c r="L64" s="45" t="s">
        <v>67</v>
      </c>
      <c r="M64" s="46">
        <v>43754</v>
      </c>
      <c r="N64" s="33">
        <v>483711.13</v>
      </c>
    </row>
    <row r="65" spans="1:14" s="4" customFormat="1" ht="38.25">
      <c r="A65" s="20">
        <f t="shared" si="0"/>
        <v>64</v>
      </c>
      <c r="B65" s="27">
        <v>148</v>
      </c>
      <c r="C65" s="37" t="s">
        <v>156</v>
      </c>
      <c r="D65" s="29" t="s">
        <v>28</v>
      </c>
      <c r="E65" s="30" t="s">
        <v>19</v>
      </c>
      <c r="F65" s="27">
        <v>2</v>
      </c>
      <c r="G65" s="33">
        <v>2083980.98</v>
      </c>
      <c r="H65" s="32" t="s">
        <v>148</v>
      </c>
      <c r="I65" s="37" t="s">
        <v>65</v>
      </c>
      <c r="J65" s="46"/>
      <c r="K65" s="46"/>
      <c r="L65" s="45" t="s">
        <v>65</v>
      </c>
      <c r="M65" s="46"/>
      <c r="N65" s="33">
        <v>1531819.83</v>
      </c>
    </row>
    <row r="66" spans="1:14" s="4" customFormat="1" ht="25.5">
      <c r="A66" s="20">
        <f t="shared" si="0"/>
        <v>65</v>
      </c>
      <c r="B66" s="27">
        <v>149</v>
      </c>
      <c r="C66" s="37" t="s">
        <v>157</v>
      </c>
      <c r="D66" s="29" t="s">
        <v>28</v>
      </c>
      <c r="E66" s="30" t="s">
        <v>16</v>
      </c>
      <c r="F66" s="27">
        <v>2</v>
      </c>
      <c r="G66" s="33">
        <v>364000</v>
      </c>
      <c r="H66" s="32" t="s">
        <v>148</v>
      </c>
      <c r="I66" s="47" t="s">
        <v>173</v>
      </c>
      <c r="J66" s="46">
        <v>43741</v>
      </c>
      <c r="K66" s="46">
        <v>43759</v>
      </c>
      <c r="L66" s="45" t="s">
        <v>67</v>
      </c>
      <c r="M66" s="46">
        <v>43766</v>
      </c>
      <c r="N66" s="33">
        <v>395888</v>
      </c>
    </row>
    <row r="67" spans="1:14" s="4" customFormat="1" ht="25.5">
      <c r="A67" s="20">
        <f t="shared" ref="A67:A118" si="1">+A66+1</f>
        <v>66</v>
      </c>
      <c r="B67" s="27">
        <v>150</v>
      </c>
      <c r="C67" s="37" t="s">
        <v>158</v>
      </c>
      <c r="D67" s="29" t="s">
        <v>62</v>
      </c>
      <c r="E67" s="30" t="s">
        <v>16</v>
      </c>
      <c r="F67" s="27">
        <v>1</v>
      </c>
      <c r="G67" s="33">
        <v>484712.84</v>
      </c>
      <c r="H67" s="32" t="s">
        <v>148</v>
      </c>
      <c r="I67" s="47" t="s">
        <v>159</v>
      </c>
      <c r="J67" s="46">
        <v>43733</v>
      </c>
      <c r="K67" s="46">
        <v>43754</v>
      </c>
      <c r="L67" s="45" t="s">
        <v>67</v>
      </c>
      <c r="M67" s="46">
        <v>43754</v>
      </c>
      <c r="N67" s="33">
        <v>436241.56</v>
      </c>
    </row>
    <row r="68" spans="1:14" s="4" customFormat="1" ht="38.25">
      <c r="A68" s="20">
        <f t="shared" si="1"/>
        <v>67</v>
      </c>
      <c r="B68" s="27">
        <v>151</v>
      </c>
      <c r="C68" s="35" t="s">
        <v>160</v>
      </c>
      <c r="D68" s="29" t="s">
        <v>28</v>
      </c>
      <c r="E68" s="30" t="s">
        <v>19</v>
      </c>
      <c r="F68" s="27">
        <v>1</v>
      </c>
      <c r="G68" s="36">
        <v>88950.82</v>
      </c>
      <c r="H68" s="32" t="s">
        <v>148</v>
      </c>
      <c r="I68" s="37" t="s">
        <v>65</v>
      </c>
      <c r="J68" s="46"/>
      <c r="K68" s="46"/>
      <c r="L68" s="45" t="s">
        <v>65</v>
      </c>
      <c r="M68" s="46"/>
      <c r="N68" s="33">
        <v>66096.350000000006</v>
      </c>
    </row>
    <row r="69" spans="1:14" s="4" customFormat="1" ht="38.25">
      <c r="A69" s="20">
        <f t="shared" si="1"/>
        <v>68</v>
      </c>
      <c r="B69" s="27">
        <v>152</v>
      </c>
      <c r="C69" s="38" t="s">
        <v>161</v>
      </c>
      <c r="D69" s="29" t="s">
        <v>38</v>
      </c>
      <c r="E69" s="30" t="s">
        <v>15</v>
      </c>
      <c r="F69" s="27">
        <v>2</v>
      </c>
      <c r="G69" s="26">
        <f>246540.6+2711946.6</f>
        <v>2958487.2</v>
      </c>
      <c r="H69" s="32" t="s">
        <v>148</v>
      </c>
      <c r="I69" s="47" t="s">
        <v>162</v>
      </c>
      <c r="J69" s="46">
        <v>43735</v>
      </c>
      <c r="K69" s="46">
        <v>43844</v>
      </c>
      <c r="L69" s="45" t="s">
        <v>70</v>
      </c>
      <c r="M69" s="46"/>
      <c r="N69" s="33"/>
    </row>
    <row r="70" spans="1:14" s="4" customFormat="1" ht="38.25">
      <c r="A70" s="20">
        <f t="shared" si="1"/>
        <v>69</v>
      </c>
      <c r="B70" s="27">
        <v>153</v>
      </c>
      <c r="C70" s="37" t="s">
        <v>163</v>
      </c>
      <c r="D70" s="29" t="s">
        <v>38</v>
      </c>
      <c r="E70" s="30" t="s">
        <v>16</v>
      </c>
      <c r="F70" s="27">
        <v>1</v>
      </c>
      <c r="G70" s="34">
        <v>386096</v>
      </c>
      <c r="H70" s="32" t="s">
        <v>148</v>
      </c>
      <c r="I70" s="47" t="s">
        <v>164</v>
      </c>
      <c r="J70" s="46">
        <v>43738</v>
      </c>
      <c r="K70" s="46">
        <v>43775</v>
      </c>
      <c r="L70" s="45" t="s">
        <v>67</v>
      </c>
      <c r="M70" s="46">
        <v>43790</v>
      </c>
      <c r="N70" s="33">
        <v>476271.6</v>
      </c>
    </row>
    <row r="71" spans="1:14" s="4" customFormat="1" ht="25.5">
      <c r="A71" s="20">
        <f t="shared" si="1"/>
        <v>70</v>
      </c>
      <c r="B71" s="27">
        <v>154</v>
      </c>
      <c r="C71" s="23" t="s">
        <v>165</v>
      </c>
      <c r="D71" s="29" t="s">
        <v>28</v>
      </c>
      <c r="E71" s="30" t="s">
        <v>16</v>
      </c>
      <c r="F71" s="27">
        <v>1</v>
      </c>
      <c r="G71" s="34">
        <v>51684</v>
      </c>
      <c r="H71" s="32" t="s">
        <v>148</v>
      </c>
      <c r="I71" s="47" t="s">
        <v>166</v>
      </c>
      <c r="J71" s="46">
        <v>43738</v>
      </c>
      <c r="K71" s="46">
        <v>43756</v>
      </c>
      <c r="L71" s="45" t="s">
        <v>67</v>
      </c>
      <c r="M71" s="46">
        <v>43756</v>
      </c>
      <c r="N71" s="33">
        <v>51680</v>
      </c>
    </row>
    <row r="72" spans="1:14" s="4" customFormat="1" ht="38.25">
      <c r="A72" s="20">
        <f t="shared" si="1"/>
        <v>71</v>
      </c>
      <c r="B72" s="27">
        <v>155</v>
      </c>
      <c r="C72" s="37" t="s">
        <v>167</v>
      </c>
      <c r="D72" s="29" t="s">
        <v>38</v>
      </c>
      <c r="E72" s="30" t="s">
        <v>16</v>
      </c>
      <c r="F72" s="27">
        <v>1</v>
      </c>
      <c r="G72" s="34">
        <v>93518.65</v>
      </c>
      <c r="H72" s="32" t="s">
        <v>148</v>
      </c>
      <c r="I72" s="47" t="s">
        <v>174</v>
      </c>
      <c r="J72" s="46">
        <v>43739</v>
      </c>
      <c r="K72" s="46">
        <v>43756</v>
      </c>
      <c r="L72" s="45" t="s">
        <v>72</v>
      </c>
      <c r="M72" s="46">
        <v>43756</v>
      </c>
      <c r="N72" s="33">
        <v>85500</v>
      </c>
    </row>
    <row r="73" spans="1:14" s="4" customFormat="1" ht="25.5">
      <c r="A73" s="20">
        <f t="shared" si="1"/>
        <v>72</v>
      </c>
      <c r="B73" s="27">
        <v>156</v>
      </c>
      <c r="C73" s="23" t="s">
        <v>168</v>
      </c>
      <c r="D73" s="29" t="s">
        <v>28</v>
      </c>
      <c r="E73" s="30" t="s">
        <v>16</v>
      </c>
      <c r="F73" s="27">
        <v>1</v>
      </c>
      <c r="G73" s="34">
        <v>233739.12</v>
      </c>
      <c r="H73" s="32" t="s">
        <v>148</v>
      </c>
      <c r="I73" s="37" t="s">
        <v>211</v>
      </c>
      <c r="J73" s="46">
        <v>43741</v>
      </c>
      <c r="K73" s="46">
        <v>43798</v>
      </c>
      <c r="L73" s="45" t="s">
        <v>67</v>
      </c>
      <c r="M73" s="46">
        <v>43798</v>
      </c>
      <c r="N73" s="33">
        <v>233700</v>
      </c>
    </row>
    <row r="74" spans="1:14" s="4" customFormat="1" ht="25.5">
      <c r="A74" s="20">
        <f t="shared" si="1"/>
        <v>73</v>
      </c>
      <c r="B74" s="27">
        <v>157</v>
      </c>
      <c r="C74" s="37" t="s">
        <v>169</v>
      </c>
      <c r="D74" s="29" t="s">
        <v>62</v>
      </c>
      <c r="E74" s="30" t="s">
        <v>16</v>
      </c>
      <c r="F74" s="27">
        <v>1</v>
      </c>
      <c r="G74" s="26">
        <v>894914.71</v>
      </c>
      <c r="H74" s="32" t="s">
        <v>148</v>
      </c>
      <c r="I74" s="47" t="s">
        <v>175</v>
      </c>
      <c r="J74" s="46">
        <v>43741</v>
      </c>
      <c r="K74" s="46">
        <v>43773</v>
      </c>
      <c r="L74" s="45" t="s">
        <v>67</v>
      </c>
      <c r="M74" s="46">
        <v>43773</v>
      </c>
      <c r="N74" s="33">
        <v>805423.24</v>
      </c>
    </row>
    <row r="75" spans="1:14" s="4" customFormat="1" ht="38.25">
      <c r="A75" s="20">
        <f t="shared" si="1"/>
        <v>74</v>
      </c>
      <c r="B75" s="27">
        <v>158</v>
      </c>
      <c r="C75" s="37" t="s">
        <v>176</v>
      </c>
      <c r="D75" s="29" t="s">
        <v>38</v>
      </c>
      <c r="E75" s="30" t="s">
        <v>16</v>
      </c>
      <c r="F75" s="27">
        <v>1</v>
      </c>
      <c r="G75" s="34">
        <v>267776</v>
      </c>
      <c r="H75" s="32" t="s">
        <v>177</v>
      </c>
      <c r="I75" s="47" t="s">
        <v>178</v>
      </c>
      <c r="J75" s="46">
        <v>43760</v>
      </c>
      <c r="K75" s="46">
        <v>43783</v>
      </c>
      <c r="L75" s="45" t="s">
        <v>67</v>
      </c>
      <c r="M75" s="46">
        <v>43783</v>
      </c>
      <c r="N75" s="33">
        <v>219050</v>
      </c>
    </row>
    <row r="76" spans="1:14" s="4" customFormat="1" ht="63.75">
      <c r="A76" s="20">
        <f t="shared" si="1"/>
        <v>75</v>
      </c>
      <c r="B76" s="27">
        <v>159</v>
      </c>
      <c r="C76" s="37" t="s">
        <v>179</v>
      </c>
      <c r="D76" s="29" t="s">
        <v>180</v>
      </c>
      <c r="E76" s="30" t="s">
        <v>16</v>
      </c>
      <c r="F76" s="27">
        <v>1</v>
      </c>
      <c r="G76" s="34">
        <v>226453.63</v>
      </c>
      <c r="H76" s="32" t="s">
        <v>177</v>
      </c>
      <c r="I76" s="47" t="s">
        <v>181</v>
      </c>
      <c r="J76" s="46">
        <v>43768</v>
      </c>
      <c r="K76" s="46">
        <v>43795</v>
      </c>
      <c r="L76" s="45" t="s">
        <v>170</v>
      </c>
      <c r="M76" s="46"/>
      <c r="N76" s="33"/>
    </row>
    <row r="77" spans="1:14" s="4" customFormat="1" ht="38.25">
      <c r="A77" s="20">
        <f t="shared" si="1"/>
        <v>76</v>
      </c>
      <c r="B77" s="27">
        <v>160</v>
      </c>
      <c r="C77" s="37" t="s">
        <v>182</v>
      </c>
      <c r="D77" s="29" t="s">
        <v>180</v>
      </c>
      <c r="E77" s="30" t="s">
        <v>16</v>
      </c>
      <c r="F77" s="27">
        <v>2</v>
      </c>
      <c r="G77" s="34">
        <v>246656.46</v>
      </c>
      <c r="H77" s="32" t="s">
        <v>177</v>
      </c>
      <c r="I77" s="47" t="s">
        <v>183</v>
      </c>
      <c r="J77" s="46">
        <v>43768</v>
      </c>
      <c r="K77" s="46">
        <v>43791</v>
      </c>
      <c r="L77" s="45" t="s">
        <v>67</v>
      </c>
      <c r="M77" s="46">
        <v>43791</v>
      </c>
      <c r="N77" s="33">
        <f>81274.33+140716.49</f>
        <v>221990.82</v>
      </c>
    </row>
    <row r="78" spans="1:14" s="4" customFormat="1" ht="51">
      <c r="A78" s="20">
        <f t="shared" si="1"/>
        <v>77</v>
      </c>
      <c r="B78" s="27">
        <v>161</v>
      </c>
      <c r="C78" s="37" t="s">
        <v>184</v>
      </c>
      <c r="D78" s="29" t="s">
        <v>180</v>
      </c>
      <c r="E78" s="30" t="s">
        <v>16</v>
      </c>
      <c r="F78" s="27">
        <v>1</v>
      </c>
      <c r="G78" s="34">
        <v>128601.59</v>
      </c>
      <c r="H78" s="32" t="s">
        <v>177</v>
      </c>
      <c r="I78" s="47" t="s">
        <v>185</v>
      </c>
      <c r="J78" s="46">
        <v>43768</v>
      </c>
      <c r="K78" s="46">
        <v>43787</v>
      </c>
      <c r="L78" s="45" t="s">
        <v>170</v>
      </c>
      <c r="M78" s="46"/>
      <c r="N78" s="33"/>
    </row>
    <row r="79" spans="1:14" s="4" customFormat="1" ht="25.5">
      <c r="A79" s="20">
        <f t="shared" si="1"/>
        <v>78</v>
      </c>
      <c r="B79" s="27">
        <v>162</v>
      </c>
      <c r="C79" s="28" t="s">
        <v>186</v>
      </c>
      <c r="D79" s="29" t="s">
        <v>62</v>
      </c>
      <c r="E79" s="30" t="s">
        <v>16</v>
      </c>
      <c r="F79" s="27">
        <v>1</v>
      </c>
      <c r="G79" s="24">
        <v>1478673.8</v>
      </c>
      <c r="H79" s="32" t="s">
        <v>177</v>
      </c>
      <c r="I79" s="47" t="s">
        <v>187</v>
      </c>
      <c r="J79" s="46">
        <v>43749</v>
      </c>
      <c r="K79" s="46">
        <v>43775</v>
      </c>
      <c r="L79" s="45" t="s">
        <v>67</v>
      </c>
      <c r="M79" s="46">
        <v>43775</v>
      </c>
      <c r="N79" s="33">
        <v>1330806.42</v>
      </c>
    </row>
    <row r="80" spans="1:14" s="4" customFormat="1" ht="38.25">
      <c r="A80" s="20">
        <f t="shared" si="1"/>
        <v>79</v>
      </c>
      <c r="B80" s="27">
        <v>163</v>
      </c>
      <c r="C80" s="35" t="s">
        <v>188</v>
      </c>
      <c r="D80" s="29" t="s">
        <v>28</v>
      </c>
      <c r="E80" s="30" t="s">
        <v>19</v>
      </c>
      <c r="F80" s="27">
        <v>1</v>
      </c>
      <c r="G80" s="36">
        <v>97280.8</v>
      </c>
      <c r="H80" s="32" t="s">
        <v>177</v>
      </c>
      <c r="I80" s="37" t="s">
        <v>65</v>
      </c>
      <c r="J80" s="46"/>
      <c r="K80" s="46"/>
      <c r="L80" s="45" t="s">
        <v>65</v>
      </c>
      <c r="M80" s="46"/>
      <c r="N80" s="33">
        <v>76498.81</v>
      </c>
    </row>
    <row r="81" spans="1:14" s="4" customFormat="1" ht="38.25">
      <c r="A81" s="20">
        <f t="shared" si="1"/>
        <v>80</v>
      </c>
      <c r="B81" s="27">
        <v>164</v>
      </c>
      <c r="C81" s="28" t="s">
        <v>189</v>
      </c>
      <c r="D81" s="29" t="s">
        <v>38</v>
      </c>
      <c r="E81" s="30" t="s">
        <v>16</v>
      </c>
      <c r="F81" s="27">
        <v>1</v>
      </c>
      <c r="G81" s="34">
        <v>91280</v>
      </c>
      <c r="H81" s="32" t="s">
        <v>177</v>
      </c>
      <c r="I81" s="47" t="s">
        <v>190</v>
      </c>
      <c r="J81" s="46">
        <v>43762</v>
      </c>
      <c r="K81" s="46">
        <v>43781</v>
      </c>
      <c r="L81" s="45" t="s">
        <v>67</v>
      </c>
      <c r="M81" s="46">
        <v>43781</v>
      </c>
      <c r="N81" s="33">
        <v>89450</v>
      </c>
    </row>
    <row r="82" spans="1:14" s="4" customFormat="1" ht="25.5">
      <c r="A82" s="20">
        <f t="shared" si="1"/>
        <v>81</v>
      </c>
      <c r="B82" s="27">
        <v>165</v>
      </c>
      <c r="C82" s="37" t="s">
        <v>191</v>
      </c>
      <c r="D82" s="29" t="s">
        <v>28</v>
      </c>
      <c r="E82" s="30" t="s">
        <v>17</v>
      </c>
      <c r="F82" s="27">
        <v>1</v>
      </c>
      <c r="G82" s="24">
        <v>1296040.02</v>
      </c>
      <c r="H82" s="32" t="s">
        <v>177</v>
      </c>
      <c r="I82" s="47" t="s">
        <v>192</v>
      </c>
      <c r="J82" s="46">
        <v>43767</v>
      </c>
      <c r="K82" s="46">
        <v>43805</v>
      </c>
      <c r="L82" s="45" t="s">
        <v>67</v>
      </c>
      <c r="M82" s="46">
        <v>43805</v>
      </c>
      <c r="N82" s="33">
        <v>1126599.1000000001</v>
      </c>
    </row>
    <row r="83" spans="1:14" s="4" customFormat="1" ht="25.5">
      <c r="A83" s="20">
        <f t="shared" si="1"/>
        <v>82</v>
      </c>
      <c r="B83" s="27">
        <v>166</v>
      </c>
      <c r="C83" s="28" t="s">
        <v>193</v>
      </c>
      <c r="D83" s="29" t="s">
        <v>28</v>
      </c>
      <c r="E83" s="30" t="s">
        <v>16</v>
      </c>
      <c r="F83" s="27">
        <v>1</v>
      </c>
      <c r="G83" s="24">
        <v>180000</v>
      </c>
      <c r="H83" s="32" t="s">
        <v>177</v>
      </c>
      <c r="I83" s="37" t="s">
        <v>212</v>
      </c>
      <c r="J83" s="46">
        <v>43787</v>
      </c>
      <c r="K83" s="46">
        <v>43798</v>
      </c>
      <c r="L83" s="45" t="s">
        <v>67</v>
      </c>
      <c r="M83" s="46">
        <v>43798</v>
      </c>
      <c r="N83" s="33">
        <v>180000</v>
      </c>
    </row>
    <row r="84" spans="1:14" s="4" customFormat="1" ht="38.25">
      <c r="A84" s="20">
        <f t="shared" si="1"/>
        <v>83</v>
      </c>
      <c r="B84" s="27">
        <v>167</v>
      </c>
      <c r="C84" s="28" t="s">
        <v>194</v>
      </c>
      <c r="D84" s="29" t="s">
        <v>28</v>
      </c>
      <c r="E84" s="30" t="s">
        <v>16</v>
      </c>
      <c r="F84" s="27">
        <v>1</v>
      </c>
      <c r="G84" s="24">
        <v>389180.18</v>
      </c>
      <c r="H84" s="32" t="s">
        <v>177</v>
      </c>
      <c r="I84" s="47" t="s">
        <v>195</v>
      </c>
      <c r="J84" s="46">
        <v>43763</v>
      </c>
      <c r="K84" s="46">
        <v>43777</v>
      </c>
      <c r="L84" s="45" t="s">
        <v>67</v>
      </c>
      <c r="M84" s="46">
        <v>43777</v>
      </c>
      <c r="N84" s="33">
        <v>367838.45</v>
      </c>
    </row>
    <row r="85" spans="1:14" s="4" customFormat="1" ht="25.5">
      <c r="A85" s="20">
        <f t="shared" si="1"/>
        <v>84</v>
      </c>
      <c r="B85" s="27">
        <v>168</v>
      </c>
      <c r="C85" s="40" t="s">
        <v>196</v>
      </c>
      <c r="D85" s="29" t="s">
        <v>28</v>
      </c>
      <c r="E85" s="30" t="s">
        <v>16</v>
      </c>
      <c r="F85" s="27">
        <v>1</v>
      </c>
      <c r="G85" s="33">
        <v>83800</v>
      </c>
      <c r="H85" s="32" t="s">
        <v>177</v>
      </c>
      <c r="I85" s="47" t="s">
        <v>197</v>
      </c>
      <c r="J85" s="46">
        <v>43766</v>
      </c>
      <c r="K85" s="46">
        <v>43780</v>
      </c>
      <c r="L85" s="45" t="s">
        <v>67</v>
      </c>
      <c r="M85" s="46">
        <v>43780</v>
      </c>
      <c r="N85" s="33">
        <v>91964</v>
      </c>
    </row>
    <row r="86" spans="1:14" s="4" customFormat="1" ht="25.5">
      <c r="A86" s="20">
        <f t="shared" si="1"/>
        <v>85</v>
      </c>
      <c r="B86" s="27">
        <v>169</v>
      </c>
      <c r="C86" s="37" t="s">
        <v>198</v>
      </c>
      <c r="D86" s="29" t="s">
        <v>28</v>
      </c>
      <c r="E86" s="30" t="s">
        <v>16</v>
      </c>
      <c r="F86" s="27">
        <v>1</v>
      </c>
      <c r="G86" s="34">
        <v>133403</v>
      </c>
      <c r="H86" s="32" t="s">
        <v>177</v>
      </c>
      <c r="I86" s="47" t="s">
        <v>199</v>
      </c>
      <c r="J86" s="46">
        <v>43767</v>
      </c>
      <c r="K86" s="46">
        <v>43784</v>
      </c>
      <c r="L86" s="45" t="s">
        <v>67</v>
      </c>
      <c r="M86" s="46">
        <v>43784</v>
      </c>
      <c r="N86" s="33">
        <v>41660.6</v>
      </c>
    </row>
    <row r="87" spans="1:14" s="4" customFormat="1" ht="25.5">
      <c r="A87" s="20">
        <f t="shared" si="1"/>
        <v>86</v>
      </c>
      <c r="B87" s="27">
        <v>170</v>
      </c>
      <c r="C87" s="37" t="s">
        <v>200</v>
      </c>
      <c r="D87" s="29" t="s">
        <v>28</v>
      </c>
      <c r="E87" s="30" t="s">
        <v>16</v>
      </c>
      <c r="F87" s="27">
        <v>1</v>
      </c>
      <c r="G87" s="34">
        <v>295555.26</v>
      </c>
      <c r="H87" s="32" t="s">
        <v>177</v>
      </c>
      <c r="I87" s="47" t="s">
        <v>201</v>
      </c>
      <c r="J87" s="46">
        <v>43767</v>
      </c>
      <c r="K87" s="46">
        <v>43789</v>
      </c>
      <c r="L87" s="45" t="s">
        <v>74</v>
      </c>
      <c r="M87" s="46">
        <v>43790</v>
      </c>
      <c r="N87" s="33">
        <v>268990</v>
      </c>
    </row>
    <row r="88" spans="1:14" s="4" customFormat="1" ht="25.5">
      <c r="A88" s="20">
        <f t="shared" si="1"/>
        <v>87</v>
      </c>
      <c r="B88" s="27">
        <v>171</v>
      </c>
      <c r="C88" s="37" t="s">
        <v>202</v>
      </c>
      <c r="D88" s="29" t="s">
        <v>28</v>
      </c>
      <c r="E88" s="30" t="s">
        <v>16</v>
      </c>
      <c r="F88" s="27">
        <v>1</v>
      </c>
      <c r="G88" s="34">
        <v>395012.32</v>
      </c>
      <c r="H88" s="32" t="s">
        <v>177</v>
      </c>
      <c r="I88" s="47" t="s">
        <v>213</v>
      </c>
      <c r="J88" s="46">
        <v>43794</v>
      </c>
      <c r="K88" s="46">
        <v>43808</v>
      </c>
      <c r="L88" s="45" t="s">
        <v>67</v>
      </c>
      <c r="M88" s="46">
        <v>43808</v>
      </c>
      <c r="N88" s="33">
        <v>296873.77</v>
      </c>
    </row>
    <row r="89" spans="1:14" s="4" customFormat="1" ht="25.5">
      <c r="A89" s="20">
        <f t="shared" si="1"/>
        <v>88</v>
      </c>
      <c r="B89" s="27">
        <v>172</v>
      </c>
      <c r="C89" s="37" t="s">
        <v>203</v>
      </c>
      <c r="D89" s="29" t="s">
        <v>28</v>
      </c>
      <c r="E89" s="30" t="s">
        <v>16</v>
      </c>
      <c r="F89" s="27">
        <v>1</v>
      </c>
      <c r="G89" s="34">
        <v>366091.79</v>
      </c>
      <c r="H89" s="32" t="s">
        <v>177</v>
      </c>
      <c r="I89" s="37" t="s">
        <v>244</v>
      </c>
      <c r="J89" s="46">
        <v>43795</v>
      </c>
      <c r="K89" s="46">
        <v>43809</v>
      </c>
      <c r="L89" s="45" t="s">
        <v>67</v>
      </c>
      <c r="M89" s="46">
        <v>43809</v>
      </c>
      <c r="N89" s="33">
        <v>221840</v>
      </c>
    </row>
    <row r="90" spans="1:14" s="4" customFormat="1" ht="25.5">
      <c r="A90" s="20">
        <f t="shared" si="1"/>
        <v>89</v>
      </c>
      <c r="B90" s="27">
        <v>173</v>
      </c>
      <c r="C90" s="37" t="s">
        <v>204</v>
      </c>
      <c r="D90" s="29" t="s">
        <v>28</v>
      </c>
      <c r="E90" s="30" t="s">
        <v>16</v>
      </c>
      <c r="F90" s="27">
        <v>1</v>
      </c>
      <c r="G90" s="34">
        <v>189246.64</v>
      </c>
      <c r="H90" s="32" t="s">
        <v>177</v>
      </c>
      <c r="I90" s="47" t="s">
        <v>205</v>
      </c>
      <c r="J90" s="46">
        <v>43767</v>
      </c>
      <c r="K90" s="46">
        <v>43790</v>
      </c>
      <c r="L90" s="45" t="s">
        <v>67</v>
      </c>
      <c r="M90" s="46">
        <v>43790</v>
      </c>
      <c r="N90" s="33">
        <v>179890</v>
      </c>
    </row>
    <row r="91" spans="1:14" s="4" customFormat="1" ht="25.5">
      <c r="A91" s="20">
        <f t="shared" si="1"/>
        <v>90</v>
      </c>
      <c r="B91" s="27">
        <v>174</v>
      </c>
      <c r="C91" s="37" t="s">
        <v>206</v>
      </c>
      <c r="D91" s="29" t="s">
        <v>28</v>
      </c>
      <c r="E91" s="30" t="s">
        <v>16</v>
      </c>
      <c r="F91" s="27">
        <v>1</v>
      </c>
      <c r="G91" s="34">
        <v>398500.9</v>
      </c>
      <c r="H91" s="32" t="s">
        <v>177</v>
      </c>
      <c r="I91" s="47" t="s">
        <v>214</v>
      </c>
      <c r="J91" s="46">
        <v>43790</v>
      </c>
      <c r="K91" s="46">
        <v>43804</v>
      </c>
      <c r="L91" s="45" t="s">
        <v>67</v>
      </c>
      <c r="M91" s="46">
        <v>43804</v>
      </c>
      <c r="N91" s="33">
        <v>332425</v>
      </c>
    </row>
    <row r="92" spans="1:14" s="4" customFormat="1" ht="25.5">
      <c r="A92" s="20">
        <f t="shared" si="1"/>
        <v>91</v>
      </c>
      <c r="B92" s="27">
        <v>175</v>
      </c>
      <c r="C92" s="37" t="s">
        <v>207</v>
      </c>
      <c r="D92" s="29" t="s">
        <v>28</v>
      </c>
      <c r="E92" s="30" t="s">
        <v>16</v>
      </c>
      <c r="F92" s="27">
        <v>1</v>
      </c>
      <c r="G92" s="34">
        <v>105718.24</v>
      </c>
      <c r="H92" s="32" t="s">
        <v>177</v>
      </c>
      <c r="I92" s="37" t="s">
        <v>215</v>
      </c>
      <c r="J92" s="46">
        <v>43825</v>
      </c>
      <c r="K92" s="46">
        <v>43839</v>
      </c>
      <c r="L92" s="45" t="s">
        <v>70</v>
      </c>
      <c r="M92" s="46"/>
      <c r="N92" s="33"/>
    </row>
    <row r="93" spans="1:14" s="4" customFormat="1" ht="38.25">
      <c r="A93" s="20">
        <f t="shared" si="1"/>
        <v>92</v>
      </c>
      <c r="B93" s="27">
        <v>176</v>
      </c>
      <c r="C93" s="37" t="s">
        <v>208</v>
      </c>
      <c r="D93" s="29" t="s">
        <v>28</v>
      </c>
      <c r="E93" s="30" t="s">
        <v>16</v>
      </c>
      <c r="F93" s="27">
        <v>1</v>
      </c>
      <c r="G93" s="34">
        <v>75550</v>
      </c>
      <c r="H93" s="32" t="s">
        <v>177</v>
      </c>
      <c r="I93" s="47" t="s">
        <v>209</v>
      </c>
      <c r="J93" s="46">
        <v>43766</v>
      </c>
      <c r="K93" s="46">
        <v>43788</v>
      </c>
      <c r="L93" s="45" t="s">
        <v>67</v>
      </c>
      <c r="M93" s="46">
        <v>43788</v>
      </c>
      <c r="N93" s="33">
        <v>65550</v>
      </c>
    </row>
    <row r="94" spans="1:14" s="4" customFormat="1" ht="38.25">
      <c r="A94" s="20">
        <f t="shared" si="1"/>
        <v>93</v>
      </c>
      <c r="B94" s="27">
        <v>177</v>
      </c>
      <c r="C94" s="37" t="s">
        <v>216</v>
      </c>
      <c r="D94" s="29" t="s">
        <v>28</v>
      </c>
      <c r="E94" s="30" t="s">
        <v>16</v>
      </c>
      <c r="F94" s="27">
        <v>1</v>
      </c>
      <c r="G94" s="34">
        <v>378331.6</v>
      </c>
      <c r="H94" s="32" t="s">
        <v>217</v>
      </c>
      <c r="I94" s="47" t="s">
        <v>218</v>
      </c>
      <c r="J94" s="46">
        <v>43782</v>
      </c>
      <c r="K94" s="46">
        <v>43796</v>
      </c>
      <c r="L94" s="45" t="s">
        <v>67</v>
      </c>
      <c r="M94" s="46">
        <v>43796</v>
      </c>
      <c r="N94" s="33">
        <v>374548.47999999998</v>
      </c>
    </row>
    <row r="95" spans="1:14" s="4" customFormat="1" ht="25.5">
      <c r="A95" s="20">
        <f t="shared" si="1"/>
        <v>94</v>
      </c>
      <c r="B95" s="27">
        <v>178</v>
      </c>
      <c r="C95" s="37" t="s">
        <v>219</v>
      </c>
      <c r="D95" s="29" t="s">
        <v>28</v>
      </c>
      <c r="E95" s="30" t="s">
        <v>17</v>
      </c>
      <c r="F95" s="27">
        <v>2</v>
      </c>
      <c r="G95" s="24">
        <v>1169151.33</v>
      </c>
      <c r="H95" s="32" t="s">
        <v>217</v>
      </c>
      <c r="I95" s="47" t="s">
        <v>220</v>
      </c>
      <c r="J95" s="46">
        <v>43790</v>
      </c>
      <c r="K95" s="46">
        <v>43847</v>
      </c>
      <c r="L95" s="45" t="s">
        <v>70</v>
      </c>
      <c r="M95" s="46"/>
      <c r="N95" s="33"/>
    </row>
    <row r="96" spans="1:14" s="4" customFormat="1" ht="25.5">
      <c r="A96" s="20">
        <f t="shared" si="1"/>
        <v>95</v>
      </c>
      <c r="B96" s="27">
        <v>179</v>
      </c>
      <c r="C96" s="37" t="s">
        <v>221</v>
      </c>
      <c r="D96" s="29" t="s">
        <v>28</v>
      </c>
      <c r="E96" s="30" t="s">
        <v>16</v>
      </c>
      <c r="F96" s="27">
        <v>2</v>
      </c>
      <c r="G96" s="34">
        <v>161612.79999999999</v>
      </c>
      <c r="H96" s="32" t="s">
        <v>217</v>
      </c>
      <c r="I96" s="47" t="s">
        <v>222</v>
      </c>
      <c r="J96" s="46">
        <v>43781</v>
      </c>
      <c r="K96" s="46">
        <v>43796</v>
      </c>
      <c r="L96" s="45" t="s">
        <v>67</v>
      </c>
      <c r="M96" s="46">
        <v>43796</v>
      </c>
      <c r="N96" s="33">
        <v>155000</v>
      </c>
    </row>
    <row r="97" spans="1:14" s="4" customFormat="1" ht="51">
      <c r="A97" s="20">
        <f t="shared" si="1"/>
        <v>96</v>
      </c>
      <c r="B97" s="27">
        <v>180</v>
      </c>
      <c r="C97" s="37" t="s">
        <v>223</v>
      </c>
      <c r="D97" s="29" t="s">
        <v>38</v>
      </c>
      <c r="E97" s="30" t="s">
        <v>16</v>
      </c>
      <c r="F97" s="27">
        <v>1</v>
      </c>
      <c r="G97" s="34">
        <v>138296</v>
      </c>
      <c r="H97" s="32" t="s">
        <v>217</v>
      </c>
      <c r="I97" s="37" t="s">
        <v>245</v>
      </c>
      <c r="J97" s="46">
        <v>43812</v>
      </c>
      <c r="K97" s="46">
        <v>43830</v>
      </c>
      <c r="L97" s="45" t="s">
        <v>74</v>
      </c>
      <c r="M97" s="46">
        <v>43830</v>
      </c>
      <c r="N97" s="42">
        <v>127460</v>
      </c>
    </row>
    <row r="98" spans="1:14" s="4" customFormat="1" ht="25.5">
      <c r="A98" s="20">
        <f t="shared" si="1"/>
        <v>97</v>
      </c>
      <c r="B98" s="27">
        <v>181</v>
      </c>
      <c r="C98" s="37" t="s">
        <v>224</v>
      </c>
      <c r="D98" s="29" t="s">
        <v>28</v>
      </c>
      <c r="E98" s="30" t="s">
        <v>17</v>
      </c>
      <c r="F98" s="27">
        <v>1</v>
      </c>
      <c r="G98" s="34">
        <v>5093221.0199999996</v>
      </c>
      <c r="H98" s="32" t="s">
        <v>217</v>
      </c>
      <c r="I98" s="47" t="s">
        <v>225</v>
      </c>
      <c r="J98" s="46">
        <v>43791</v>
      </c>
      <c r="K98" s="46">
        <v>43844</v>
      </c>
      <c r="L98" s="45" t="s">
        <v>70</v>
      </c>
      <c r="M98" s="46"/>
      <c r="N98" s="33"/>
    </row>
    <row r="99" spans="1:14" s="4" customFormat="1" ht="25.5">
      <c r="A99" s="20">
        <f t="shared" si="1"/>
        <v>98</v>
      </c>
      <c r="B99" s="27">
        <v>182</v>
      </c>
      <c r="C99" s="37" t="s">
        <v>226</v>
      </c>
      <c r="D99" s="29" t="s">
        <v>28</v>
      </c>
      <c r="E99" s="30" t="s">
        <v>16</v>
      </c>
      <c r="F99" s="27">
        <v>1</v>
      </c>
      <c r="G99" s="34">
        <v>399807</v>
      </c>
      <c r="H99" s="32" t="s">
        <v>217</v>
      </c>
      <c r="I99" s="47" t="s">
        <v>227</v>
      </c>
      <c r="J99" s="46">
        <v>43788</v>
      </c>
      <c r="K99" s="46">
        <v>43802</v>
      </c>
      <c r="L99" s="45" t="s">
        <v>67</v>
      </c>
      <c r="M99" s="46">
        <v>43802</v>
      </c>
      <c r="N99" s="33">
        <v>389731.86</v>
      </c>
    </row>
    <row r="100" spans="1:14" s="4" customFormat="1" ht="25.5">
      <c r="A100" s="20">
        <f t="shared" si="1"/>
        <v>99</v>
      </c>
      <c r="B100" s="27">
        <v>183</v>
      </c>
      <c r="C100" s="37" t="s">
        <v>228</v>
      </c>
      <c r="D100" s="29" t="s">
        <v>28</v>
      </c>
      <c r="E100" s="30" t="s">
        <v>16</v>
      </c>
      <c r="F100" s="27">
        <v>1</v>
      </c>
      <c r="G100" s="34">
        <v>130700</v>
      </c>
      <c r="H100" s="32" t="s">
        <v>217</v>
      </c>
      <c r="I100" s="47" t="s">
        <v>229</v>
      </c>
      <c r="J100" s="46">
        <v>43788</v>
      </c>
      <c r="K100" s="46">
        <v>43802</v>
      </c>
      <c r="L100" s="45" t="s">
        <v>170</v>
      </c>
      <c r="M100" s="46"/>
      <c r="N100" s="33"/>
    </row>
    <row r="101" spans="1:14" s="4" customFormat="1" ht="25.5">
      <c r="A101" s="20">
        <f t="shared" si="1"/>
        <v>100</v>
      </c>
      <c r="B101" s="27">
        <v>184</v>
      </c>
      <c r="C101" s="37" t="s">
        <v>230</v>
      </c>
      <c r="D101" s="29" t="s">
        <v>28</v>
      </c>
      <c r="E101" s="30" t="s">
        <v>16</v>
      </c>
      <c r="F101" s="27">
        <v>1</v>
      </c>
      <c r="G101" s="34">
        <v>194941.66</v>
      </c>
      <c r="H101" s="32" t="s">
        <v>217</v>
      </c>
      <c r="I101" s="47" t="s">
        <v>231</v>
      </c>
      <c r="J101" s="46">
        <v>43788</v>
      </c>
      <c r="K101" s="46">
        <v>43798</v>
      </c>
      <c r="L101" s="45" t="s">
        <v>67</v>
      </c>
      <c r="M101" s="46">
        <v>43798</v>
      </c>
      <c r="N101" s="33">
        <v>185071.2</v>
      </c>
    </row>
    <row r="102" spans="1:14" s="4" customFormat="1" ht="25.5">
      <c r="A102" s="20">
        <f t="shared" si="1"/>
        <v>101</v>
      </c>
      <c r="B102" s="27">
        <v>185</v>
      </c>
      <c r="C102" s="37" t="s">
        <v>232</v>
      </c>
      <c r="D102" s="29" t="s">
        <v>28</v>
      </c>
      <c r="E102" s="30" t="s">
        <v>17</v>
      </c>
      <c r="F102" s="27">
        <v>11</v>
      </c>
      <c r="G102" s="24">
        <v>588592.32999999996</v>
      </c>
      <c r="H102" s="32" t="s">
        <v>217</v>
      </c>
      <c r="I102" s="47" t="s">
        <v>246</v>
      </c>
      <c r="J102" s="46">
        <v>43808</v>
      </c>
      <c r="K102" s="46">
        <v>43844</v>
      </c>
      <c r="L102" s="45" t="s">
        <v>70</v>
      </c>
      <c r="M102" s="46"/>
      <c r="N102" s="33"/>
    </row>
    <row r="103" spans="1:14" s="4" customFormat="1" ht="25.5">
      <c r="A103" s="20">
        <f t="shared" si="1"/>
        <v>102</v>
      </c>
      <c r="B103" s="27">
        <v>186</v>
      </c>
      <c r="C103" s="38" t="s">
        <v>233</v>
      </c>
      <c r="D103" s="29" t="s">
        <v>38</v>
      </c>
      <c r="E103" s="30" t="s">
        <v>15</v>
      </c>
      <c r="F103" s="27">
        <v>4</v>
      </c>
      <c r="G103" s="26">
        <v>2207085.06</v>
      </c>
      <c r="H103" s="32" t="s">
        <v>217</v>
      </c>
      <c r="I103" s="47" t="s">
        <v>234</v>
      </c>
      <c r="J103" s="46">
        <v>43795</v>
      </c>
      <c r="K103" s="46">
        <v>43830</v>
      </c>
      <c r="L103" s="45" t="s">
        <v>70</v>
      </c>
      <c r="M103" s="46"/>
      <c r="N103" s="33"/>
    </row>
    <row r="104" spans="1:14" s="4" customFormat="1" ht="38.25">
      <c r="A104" s="20">
        <f t="shared" si="1"/>
        <v>103</v>
      </c>
      <c r="B104" s="27">
        <v>187</v>
      </c>
      <c r="C104" s="37" t="s">
        <v>235</v>
      </c>
      <c r="D104" s="29" t="s">
        <v>38</v>
      </c>
      <c r="E104" s="30" t="s">
        <v>16</v>
      </c>
      <c r="F104" s="27">
        <v>1</v>
      </c>
      <c r="G104" s="34">
        <v>397429.46</v>
      </c>
      <c r="H104" s="32" t="s">
        <v>217</v>
      </c>
      <c r="I104" s="47" t="s">
        <v>236</v>
      </c>
      <c r="J104" s="46">
        <v>43791</v>
      </c>
      <c r="K104" s="46">
        <v>43804</v>
      </c>
      <c r="L104" s="45" t="s">
        <v>67</v>
      </c>
      <c r="M104" s="46">
        <v>43808</v>
      </c>
      <c r="N104" s="33">
        <v>518629.37</v>
      </c>
    </row>
    <row r="105" spans="1:14" s="4" customFormat="1" ht="25.5">
      <c r="A105" s="20">
        <f t="shared" si="1"/>
        <v>104</v>
      </c>
      <c r="B105" s="27">
        <v>188</v>
      </c>
      <c r="C105" s="41" t="s">
        <v>237</v>
      </c>
      <c r="D105" s="29" t="s">
        <v>38</v>
      </c>
      <c r="E105" s="30" t="s">
        <v>64</v>
      </c>
      <c r="F105" s="27">
        <v>1</v>
      </c>
      <c r="G105" s="42">
        <v>42887.03</v>
      </c>
      <c r="H105" s="32" t="s">
        <v>217</v>
      </c>
      <c r="I105" s="47" t="s">
        <v>238</v>
      </c>
      <c r="J105" s="46">
        <v>43794</v>
      </c>
      <c r="K105" s="46">
        <v>43796</v>
      </c>
      <c r="L105" s="45" t="s">
        <v>67</v>
      </c>
      <c r="M105" s="46">
        <v>43796</v>
      </c>
      <c r="N105" s="33">
        <v>42887.03</v>
      </c>
    </row>
    <row r="106" spans="1:14" s="4" customFormat="1" ht="38.25">
      <c r="A106" s="20">
        <f t="shared" si="1"/>
        <v>105</v>
      </c>
      <c r="B106" s="27">
        <v>189</v>
      </c>
      <c r="C106" s="37" t="s">
        <v>239</v>
      </c>
      <c r="D106" s="29" t="s">
        <v>38</v>
      </c>
      <c r="E106" s="30" t="s">
        <v>16</v>
      </c>
      <c r="F106" s="27">
        <v>1</v>
      </c>
      <c r="G106" s="34">
        <v>248613.02</v>
      </c>
      <c r="H106" s="32" t="s">
        <v>217</v>
      </c>
      <c r="I106" s="37" t="s">
        <v>247</v>
      </c>
      <c r="J106" s="46">
        <v>43830</v>
      </c>
      <c r="K106" s="46">
        <v>43844</v>
      </c>
      <c r="L106" s="45" t="s">
        <v>70</v>
      </c>
      <c r="M106" s="46"/>
      <c r="N106" s="33"/>
    </row>
    <row r="107" spans="1:14" s="4" customFormat="1" ht="38.25">
      <c r="A107" s="20">
        <f t="shared" si="1"/>
        <v>106</v>
      </c>
      <c r="B107" s="27">
        <v>190</v>
      </c>
      <c r="C107" s="37" t="s">
        <v>240</v>
      </c>
      <c r="D107" s="29" t="s">
        <v>62</v>
      </c>
      <c r="E107" s="30" t="s">
        <v>17</v>
      </c>
      <c r="F107" s="27">
        <v>1</v>
      </c>
      <c r="G107" s="34">
        <v>4085886.27</v>
      </c>
      <c r="H107" s="32" t="s">
        <v>217</v>
      </c>
      <c r="I107" s="47" t="s">
        <v>248</v>
      </c>
      <c r="J107" s="46">
        <v>43802</v>
      </c>
      <c r="K107" s="46">
        <v>43840</v>
      </c>
      <c r="L107" s="45" t="s">
        <v>70</v>
      </c>
      <c r="M107" s="46"/>
      <c r="N107" s="33"/>
    </row>
    <row r="108" spans="1:14" s="4" customFormat="1" ht="25.5">
      <c r="A108" s="20">
        <f t="shared" si="1"/>
        <v>107</v>
      </c>
      <c r="B108" s="27">
        <v>191</v>
      </c>
      <c r="C108" s="41" t="s">
        <v>241</v>
      </c>
      <c r="D108" s="29" t="s">
        <v>38</v>
      </c>
      <c r="E108" s="30" t="s">
        <v>64</v>
      </c>
      <c r="F108" s="27">
        <v>1</v>
      </c>
      <c r="G108" s="34">
        <v>295000</v>
      </c>
      <c r="H108" s="32" t="s">
        <v>217</v>
      </c>
      <c r="I108" s="47" t="s">
        <v>249</v>
      </c>
      <c r="J108" s="46">
        <v>43808</v>
      </c>
      <c r="K108" s="46">
        <v>43809</v>
      </c>
      <c r="L108" s="45" t="s">
        <v>67</v>
      </c>
      <c r="M108" s="46">
        <v>43809</v>
      </c>
      <c r="N108" s="33">
        <v>295000</v>
      </c>
    </row>
    <row r="109" spans="1:14" s="4" customFormat="1" ht="25.5">
      <c r="A109" s="20">
        <f t="shared" si="1"/>
        <v>108</v>
      </c>
      <c r="B109" s="27">
        <v>192</v>
      </c>
      <c r="C109" s="37" t="s">
        <v>250</v>
      </c>
      <c r="D109" s="29" t="s">
        <v>38</v>
      </c>
      <c r="E109" s="30" t="s">
        <v>16</v>
      </c>
      <c r="F109" s="27">
        <v>1</v>
      </c>
      <c r="G109" s="24">
        <v>153046.44</v>
      </c>
      <c r="H109" s="32" t="s">
        <v>251</v>
      </c>
      <c r="I109" s="47" t="s">
        <v>252</v>
      </c>
      <c r="J109" s="46">
        <v>43804</v>
      </c>
      <c r="K109" s="46">
        <v>43825</v>
      </c>
      <c r="L109" s="45" t="s">
        <v>74</v>
      </c>
      <c r="M109" s="46">
        <v>43825</v>
      </c>
      <c r="N109" s="33">
        <v>137760</v>
      </c>
    </row>
    <row r="110" spans="1:14" s="4" customFormat="1" ht="38.25">
      <c r="A110" s="20">
        <f t="shared" si="1"/>
        <v>109</v>
      </c>
      <c r="B110" s="27">
        <v>193</v>
      </c>
      <c r="C110" s="37" t="s">
        <v>253</v>
      </c>
      <c r="D110" s="29" t="s">
        <v>38</v>
      </c>
      <c r="E110" s="30" t="s">
        <v>16</v>
      </c>
      <c r="F110" s="27">
        <v>1</v>
      </c>
      <c r="G110" s="24">
        <v>231200</v>
      </c>
      <c r="H110" s="32" t="s">
        <v>251</v>
      </c>
      <c r="I110" s="47" t="s">
        <v>254</v>
      </c>
      <c r="J110" s="46">
        <v>43812</v>
      </c>
      <c r="K110" s="46">
        <v>43826</v>
      </c>
      <c r="L110" s="45" t="s">
        <v>170</v>
      </c>
      <c r="M110" s="46"/>
      <c r="N110" s="33"/>
    </row>
    <row r="111" spans="1:14" s="4" customFormat="1" ht="25.5">
      <c r="A111" s="20">
        <f t="shared" si="1"/>
        <v>110</v>
      </c>
      <c r="B111" s="27">
        <v>194</v>
      </c>
      <c r="C111" s="37" t="s">
        <v>255</v>
      </c>
      <c r="D111" s="29" t="s">
        <v>28</v>
      </c>
      <c r="E111" s="30" t="s">
        <v>16</v>
      </c>
      <c r="F111" s="27">
        <v>8</v>
      </c>
      <c r="G111" s="24">
        <v>153753.98000000001</v>
      </c>
      <c r="H111" s="32" t="s">
        <v>251</v>
      </c>
      <c r="I111" s="47" t="s">
        <v>256</v>
      </c>
      <c r="J111" s="46">
        <v>43811</v>
      </c>
      <c r="K111" s="46">
        <v>43830</v>
      </c>
      <c r="L111" s="45" t="s">
        <v>170</v>
      </c>
      <c r="M111" s="46"/>
      <c r="N111" s="33"/>
    </row>
    <row r="112" spans="1:14" s="4" customFormat="1" ht="25.5">
      <c r="A112" s="20">
        <f t="shared" si="1"/>
        <v>111</v>
      </c>
      <c r="B112" s="27">
        <v>195</v>
      </c>
      <c r="C112" s="37" t="s">
        <v>257</v>
      </c>
      <c r="D112" s="29" t="s">
        <v>38</v>
      </c>
      <c r="E112" s="30" t="s">
        <v>16</v>
      </c>
      <c r="F112" s="27">
        <v>1</v>
      </c>
      <c r="G112" s="34">
        <v>46145.83</v>
      </c>
      <c r="H112" s="32" t="s">
        <v>251</v>
      </c>
      <c r="I112" s="47" t="s">
        <v>258</v>
      </c>
      <c r="J112" s="46">
        <v>43829</v>
      </c>
      <c r="K112" s="46">
        <v>43844</v>
      </c>
      <c r="L112" s="45" t="s">
        <v>70</v>
      </c>
      <c r="M112" s="46"/>
      <c r="N112" s="33"/>
    </row>
    <row r="113" spans="1:14" s="4" customFormat="1" ht="25.5">
      <c r="A113" s="20">
        <f t="shared" si="1"/>
        <v>112</v>
      </c>
      <c r="B113" s="27">
        <v>196</v>
      </c>
      <c r="C113" s="37" t="s">
        <v>259</v>
      </c>
      <c r="D113" s="29" t="s">
        <v>28</v>
      </c>
      <c r="E113" s="30" t="s">
        <v>16</v>
      </c>
      <c r="F113" s="27">
        <v>1</v>
      </c>
      <c r="G113" s="34">
        <v>110239.58</v>
      </c>
      <c r="H113" s="32" t="s">
        <v>251</v>
      </c>
      <c r="I113" s="47" t="s">
        <v>260</v>
      </c>
      <c r="J113" s="46">
        <v>43825</v>
      </c>
      <c r="K113" s="46">
        <v>43839</v>
      </c>
      <c r="L113" s="45" t="s">
        <v>70</v>
      </c>
      <c r="M113" s="46"/>
      <c r="N113" s="33"/>
    </row>
    <row r="114" spans="1:14" s="4" customFormat="1" ht="38.25">
      <c r="A114" s="20">
        <f t="shared" si="1"/>
        <v>113</v>
      </c>
      <c r="B114" s="27">
        <v>197</v>
      </c>
      <c r="C114" s="37" t="s">
        <v>261</v>
      </c>
      <c r="D114" s="29" t="s">
        <v>38</v>
      </c>
      <c r="E114" s="30" t="s">
        <v>16</v>
      </c>
      <c r="F114" s="27">
        <v>1</v>
      </c>
      <c r="G114" s="24">
        <v>59000</v>
      </c>
      <c r="H114" s="32" t="s">
        <v>251</v>
      </c>
      <c r="I114" s="47" t="s">
        <v>262</v>
      </c>
      <c r="J114" s="46">
        <v>43830</v>
      </c>
      <c r="K114" s="46">
        <v>43843</v>
      </c>
      <c r="L114" s="45" t="s">
        <v>70</v>
      </c>
      <c r="M114" s="46"/>
      <c r="N114" s="33"/>
    </row>
    <row r="115" spans="1:14" s="4" customFormat="1" ht="38.25">
      <c r="A115" s="20">
        <f t="shared" si="1"/>
        <v>114</v>
      </c>
      <c r="B115" s="27">
        <v>198</v>
      </c>
      <c r="C115" s="37" t="s">
        <v>263</v>
      </c>
      <c r="D115" s="29" t="s">
        <v>38</v>
      </c>
      <c r="E115" s="30" t="s">
        <v>15</v>
      </c>
      <c r="F115" s="27">
        <v>1</v>
      </c>
      <c r="G115" s="33">
        <v>2476064.7999999998</v>
      </c>
      <c r="H115" s="32" t="s">
        <v>251</v>
      </c>
      <c r="I115" s="47" t="s">
        <v>264</v>
      </c>
      <c r="J115" s="46">
        <v>43829</v>
      </c>
      <c r="K115" s="46">
        <v>43864</v>
      </c>
      <c r="L115" s="45" t="s">
        <v>70</v>
      </c>
      <c r="M115" s="46"/>
      <c r="N115" s="33"/>
    </row>
    <row r="116" spans="1:14" s="4" customFormat="1" ht="25.5">
      <c r="A116" s="20">
        <f t="shared" si="1"/>
        <v>115</v>
      </c>
      <c r="B116" s="27">
        <v>199</v>
      </c>
      <c r="C116" s="37" t="s">
        <v>265</v>
      </c>
      <c r="D116" s="29" t="s">
        <v>28</v>
      </c>
      <c r="E116" s="30" t="s">
        <v>16</v>
      </c>
      <c r="F116" s="27">
        <v>2</v>
      </c>
      <c r="G116" s="34">
        <v>248500</v>
      </c>
      <c r="H116" s="32" t="s">
        <v>251</v>
      </c>
      <c r="I116" s="47" t="s">
        <v>266</v>
      </c>
      <c r="J116" s="46">
        <v>43830</v>
      </c>
      <c r="K116" s="46">
        <v>43844</v>
      </c>
      <c r="L116" s="45" t="s">
        <v>70</v>
      </c>
      <c r="M116" s="46"/>
      <c r="N116" s="33"/>
    </row>
    <row r="117" spans="1:14" s="4" customFormat="1" ht="25.5">
      <c r="A117" s="20">
        <f t="shared" si="1"/>
        <v>116</v>
      </c>
      <c r="B117" s="27">
        <v>200</v>
      </c>
      <c r="C117" s="37" t="s">
        <v>267</v>
      </c>
      <c r="D117" s="29" t="s">
        <v>28</v>
      </c>
      <c r="E117" s="30" t="s">
        <v>17</v>
      </c>
      <c r="F117" s="27">
        <v>2</v>
      </c>
      <c r="G117" s="34">
        <v>625487.72</v>
      </c>
      <c r="H117" s="32" t="s">
        <v>251</v>
      </c>
      <c r="I117" s="47" t="s">
        <v>268</v>
      </c>
      <c r="J117" s="46">
        <v>43830</v>
      </c>
      <c r="K117" s="46">
        <v>43867</v>
      </c>
      <c r="L117" s="45" t="s">
        <v>70</v>
      </c>
      <c r="M117" s="46"/>
      <c r="N117" s="33"/>
    </row>
    <row r="118" spans="1:14" s="4" customFormat="1" ht="25.5">
      <c r="A118" s="20">
        <f t="shared" si="1"/>
        <v>117</v>
      </c>
      <c r="B118" s="27">
        <v>201</v>
      </c>
      <c r="C118" s="37" t="s">
        <v>269</v>
      </c>
      <c r="D118" s="43" t="s">
        <v>180</v>
      </c>
      <c r="E118" s="30" t="s">
        <v>16</v>
      </c>
      <c r="F118" s="27">
        <v>1</v>
      </c>
      <c r="G118" s="33">
        <v>36000</v>
      </c>
      <c r="H118" s="32" t="s">
        <v>251</v>
      </c>
      <c r="I118" s="47" t="s">
        <v>270</v>
      </c>
      <c r="J118" s="46">
        <v>43830</v>
      </c>
      <c r="K118" s="46">
        <v>43843</v>
      </c>
      <c r="L118" s="45" t="s">
        <v>70</v>
      </c>
      <c r="M118" s="46"/>
      <c r="N118" s="33"/>
    </row>
    <row r="119" spans="1:14" s="4" customFormat="1" ht="15">
      <c r="A119" s="6"/>
      <c r="B119" s="6"/>
      <c r="C119" s="21"/>
      <c r="D119" s="6"/>
      <c r="E119" s="6"/>
      <c r="F119" s="6"/>
      <c r="G119" s="8"/>
      <c r="H119" s="6"/>
      <c r="I119" s="6"/>
      <c r="J119" s="6"/>
      <c r="K119" s="6"/>
      <c r="N119" s="22"/>
    </row>
    <row r="120" spans="1:14" s="4" customFormat="1" ht="15">
      <c r="A120" s="6"/>
      <c r="B120" s="6"/>
      <c r="C120" s="21"/>
      <c r="D120" s="6"/>
      <c r="E120" s="6"/>
      <c r="F120" s="6"/>
      <c r="G120" s="8"/>
      <c r="H120" s="6"/>
      <c r="I120" s="6"/>
      <c r="J120" s="6"/>
      <c r="K120" s="6"/>
      <c r="N120" s="22"/>
    </row>
    <row r="121" spans="1:14" s="4" customFormat="1" ht="15">
      <c r="A121" s="6"/>
      <c r="B121" s="6"/>
      <c r="C121" s="21"/>
      <c r="D121" s="6"/>
      <c r="E121" s="6"/>
      <c r="F121" s="6"/>
      <c r="G121" s="8"/>
      <c r="H121" s="6"/>
      <c r="I121" s="6"/>
      <c r="J121" s="6"/>
      <c r="K121" s="6"/>
      <c r="N121" s="22"/>
    </row>
    <row r="122" spans="1:14" s="4" customFormat="1" ht="15">
      <c r="A122" s="6"/>
      <c r="B122" s="6"/>
      <c r="C122" s="21"/>
      <c r="D122" s="6"/>
      <c r="E122" s="6"/>
      <c r="F122" s="6"/>
      <c r="G122" s="8"/>
      <c r="H122" s="6"/>
      <c r="I122" s="6"/>
      <c r="J122" s="6"/>
      <c r="K122" s="6"/>
      <c r="N122" s="22"/>
    </row>
    <row r="123" spans="1:14" s="4" customFormat="1" ht="15">
      <c r="A123" s="6"/>
      <c r="B123" s="6"/>
      <c r="C123" s="21"/>
      <c r="D123" s="6"/>
      <c r="E123" s="6"/>
      <c r="F123" s="6"/>
      <c r="G123" s="8"/>
      <c r="H123" s="6"/>
      <c r="I123" s="6"/>
      <c r="J123" s="6"/>
      <c r="K123" s="6"/>
      <c r="N123" s="22"/>
    </row>
    <row r="124" spans="1:14" s="4" customFormat="1" ht="15">
      <c r="A124" s="6"/>
      <c r="B124" s="6"/>
      <c r="C124" s="21"/>
      <c r="D124" s="6"/>
      <c r="E124" s="6"/>
      <c r="F124" s="6"/>
      <c r="G124" s="8"/>
      <c r="H124" s="6"/>
      <c r="I124" s="6"/>
      <c r="J124" s="6"/>
      <c r="K124" s="6"/>
      <c r="N124" s="22"/>
    </row>
    <row r="125" spans="1:14" s="4" customFormat="1" ht="15">
      <c r="A125" s="6"/>
      <c r="B125" s="6"/>
      <c r="C125" s="21"/>
      <c r="D125" s="6"/>
      <c r="E125" s="6"/>
      <c r="F125" s="6"/>
      <c r="G125" s="8"/>
      <c r="H125" s="6"/>
      <c r="I125" s="6"/>
      <c r="J125" s="6"/>
      <c r="K125" s="6"/>
      <c r="N125" s="22"/>
    </row>
    <row r="126" spans="1:14" s="4" customFormat="1" ht="15">
      <c r="A126" s="6"/>
      <c r="B126" s="6"/>
      <c r="C126" s="21"/>
      <c r="D126" s="6"/>
      <c r="E126" s="6"/>
      <c r="F126" s="6"/>
      <c r="G126" s="8"/>
      <c r="H126" s="6"/>
      <c r="I126" s="6"/>
      <c r="J126" s="6"/>
      <c r="K126" s="6"/>
      <c r="N126" s="22"/>
    </row>
    <row r="127" spans="1:14" s="4" customFormat="1" ht="15">
      <c r="A127" s="6"/>
      <c r="B127" s="6"/>
      <c r="C127" s="21"/>
      <c r="D127" s="6"/>
      <c r="E127" s="6"/>
      <c r="F127" s="6"/>
      <c r="G127" s="8"/>
      <c r="H127" s="6"/>
      <c r="I127" s="6"/>
      <c r="J127" s="6"/>
      <c r="K127" s="6"/>
      <c r="N127" s="22"/>
    </row>
    <row r="128" spans="1:14" s="4" customFormat="1" ht="15">
      <c r="A128" s="6"/>
      <c r="B128" s="6"/>
      <c r="C128" s="21"/>
      <c r="D128" s="6"/>
      <c r="E128" s="6"/>
      <c r="F128" s="6"/>
      <c r="G128" s="8"/>
      <c r="H128" s="6"/>
      <c r="I128" s="6"/>
      <c r="J128" s="6"/>
      <c r="K128" s="6"/>
      <c r="N128" s="22"/>
    </row>
    <row r="129" spans="1:14" s="4" customFormat="1" ht="15">
      <c r="A129" s="6"/>
      <c r="B129" s="6"/>
      <c r="C129" s="21"/>
      <c r="D129" s="6"/>
      <c r="E129" s="6"/>
      <c r="F129" s="6"/>
      <c r="G129" s="8"/>
      <c r="H129" s="6"/>
      <c r="I129" s="6"/>
      <c r="J129" s="6"/>
      <c r="K129" s="6"/>
      <c r="N129" s="22"/>
    </row>
    <row r="130" spans="1:14" s="4" customFormat="1" ht="15">
      <c r="A130" s="6"/>
      <c r="B130" s="6"/>
      <c r="C130" s="21"/>
      <c r="D130" s="6"/>
      <c r="E130" s="6"/>
      <c r="F130" s="6"/>
      <c r="G130" s="8"/>
      <c r="H130" s="6"/>
      <c r="I130" s="6"/>
      <c r="J130" s="6"/>
      <c r="K130" s="6"/>
      <c r="N130" s="22"/>
    </row>
    <row r="131" spans="1:14" s="4" customFormat="1" ht="15">
      <c r="A131" s="6"/>
      <c r="B131" s="6"/>
      <c r="C131" s="21"/>
      <c r="D131" s="6"/>
      <c r="E131" s="6"/>
      <c r="F131" s="6"/>
      <c r="G131" s="8"/>
      <c r="H131" s="6"/>
      <c r="I131" s="6"/>
      <c r="J131" s="6"/>
      <c r="K131" s="6"/>
      <c r="N131" s="22"/>
    </row>
    <row r="132" spans="1:14" s="4" customFormat="1" ht="15">
      <c r="A132" s="6"/>
      <c r="B132" s="6"/>
      <c r="C132" s="21"/>
      <c r="D132" s="6"/>
      <c r="E132" s="6"/>
      <c r="F132" s="6"/>
      <c r="G132" s="8"/>
      <c r="H132" s="6"/>
      <c r="I132" s="6"/>
      <c r="J132" s="6"/>
      <c r="K132" s="6"/>
      <c r="N132" s="22"/>
    </row>
    <row r="133" spans="1:14" s="4" customFormat="1" ht="15">
      <c r="A133" s="6"/>
      <c r="B133" s="6"/>
      <c r="C133" s="21"/>
      <c r="D133" s="6"/>
      <c r="E133" s="6"/>
      <c r="F133" s="6"/>
      <c r="G133" s="8"/>
      <c r="H133" s="6"/>
      <c r="I133" s="6"/>
      <c r="J133" s="6"/>
      <c r="K133" s="6"/>
      <c r="N133" s="22"/>
    </row>
    <row r="134" spans="1:14" s="4" customFormat="1" ht="15">
      <c r="A134" s="6"/>
      <c r="B134" s="6"/>
      <c r="C134" s="21"/>
      <c r="D134" s="6"/>
      <c r="E134" s="6"/>
      <c r="F134" s="6"/>
      <c r="G134" s="8"/>
      <c r="H134" s="6"/>
      <c r="I134" s="6"/>
      <c r="J134" s="6"/>
      <c r="K134" s="6"/>
      <c r="N134" s="22"/>
    </row>
    <row r="135" spans="1:14" s="4" customFormat="1" ht="15">
      <c r="A135" s="6"/>
      <c r="B135" s="6"/>
      <c r="C135" s="21"/>
      <c r="D135" s="6"/>
      <c r="E135" s="6"/>
      <c r="F135" s="6"/>
      <c r="G135" s="8"/>
      <c r="H135" s="6"/>
      <c r="I135" s="6"/>
      <c r="J135" s="6"/>
      <c r="K135" s="6"/>
      <c r="N135" s="22"/>
    </row>
    <row r="136" spans="1:14" s="4" customFormat="1" ht="15">
      <c r="A136" s="6"/>
      <c r="B136" s="6"/>
      <c r="C136" s="21"/>
      <c r="D136" s="6"/>
      <c r="E136" s="6"/>
      <c r="F136" s="6"/>
      <c r="G136" s="8"/>
      <c r="H136" s="6"/>
      <c r="I136" s="6"/>
      <c r="J136" s="6"/>
      <c r="K136" s="6"/>
      <c r="N136" s="22"/>
    </row>
    <row r="137" spans="1:14" s="4" customFormat="1" ht="15">
      <c r="A137" s="6"/>
      <c r="B137" s="6"/>
      <c r="C137" s="21"/>
      <c r="D137" s="6"/>
      <c r="E137" s="6"/>
      <c r="F137" s="6"/>
      <c r="G137" s="8"/>
      <c r="H137" s="6"/>
      <c r="I137" s="6"/>
      <c r="J137" s="6"/>
      <c r="K137" s="6"/>
      <c r="N137" s="22"/>
    </row>
    <row r="138" spans="1:14" s="4" customFormat="1" ht="15">
      <c r="A138" s="6"/>
      <c r="B138" s="6"/>
      <c r="C138" s="21"/>
      <c r="D138" s="6"/>
      <c r="E138" s="6"/>
      <c r="F138" s="6"/>
      <c r="G138" s="8"/>
      <c r="H138" s="6"/>
      <c r="I138" s="6"/>
      <c r="J138" s="6"/>
      <c r="K138" s="6"/>
      <c r="N138" s="22"/>
    </row>
    <row r="139" spans="1:14" s="4" customFormat="1" ht="15">
      <c r="A139" s="6"/>
      <c r="B139" s="6"/>
      <c r="C139" s="21"/>
      <c r="D139" s="6"/>
      <c r="E139" s="6"/>
      <c r="F139" s="6"/>
      <c r="G139" s="8"/>
      <c r="H139" s="6"/>
      <c r="I139" s="6"/>
      <c r="J139" s="6"/>
      <c r="K139" s="6"/>
      <c r="N139" s="22"/>
    </row>
    <row r="140" spans="1:14" s="4" customFormat="1" ht="15">
      <c r="A140" s="6"/>
      <c r="B140" s="6"/>
      <c r="C140" s="21"/>
      <c r="D140" s="6"/>
      <c r="E140" s="6"/>
      <c r="F140" s="6"/>
      <c r="G140" s="8"/>
      <c r="H140" s="6"/>
      <c r="I140" s="6"/>
      <c r="J140" s="6"/>
      <c r="K140" s="6"/>
      <c r="N140" s="22"/>
    </row>
    <row r="141" spans="1:14" s="4" customFormat="1" ht="15">
      <c r="A141" s="6"/>
      <c r="B141" s="6"/>
      <c r="C141" s="21"/>
      <c r="D141" s="6"/>
      <c r="E141" s="6"/>
      <c r="F141" s="6"/>
      <c r="G141" s="8"/>
      <c r="H141" s="6"/>
      <c r="I141" s="6"/>
      <c r="J141" s="6"/>
      <c r="K141" s="6"/>
      <c r="N141" s="22"/>
    </row>
    <row r="142" spans="1:14" s="4" customFormat="1" ht="15">
      <c r="A142" s="6"/>
      <c r="B142" s="6"/>
      <c r="C142" s="21"/>
      <c r="D142" s="6"/>
      <c r="E142" s="6"/>
      <c r="F142" s="6"/>
      <c r="G142" s="8"/>
      <c r="H142" s="6"/>
      <c r="I142" s="6"/>
      <c r="J142" s="6"/>
      <c r="K142" s="6"/>
      <c r="N142" s="22"/>
    </row>
    <row r="143" spans="1:14" s="4" customFormat="1" ht="15">
      <c r="A143" s="6"/>
      <c r="B143" s="6"/>
      <c r="C143" s="21"/>
      <c r="D143" s="6"/>
      <c r="E143" s="6"/>
      <c r="F143" s="6"/>
      <c r="G143" s="8"/>
      <c r="H143" s="6"/>
      <c r="I143" s="6"/>
      <c r="J143" s="6"/>
      <c r="K143" s="6"/>
      <c r="N143" s="22"/>
    </row>
    <row r="144" spans="1:14" s="4" customFormat="1" ht="15">
      <c r="A144" s="6"/>
      <c r="B144" s="6"/>
      <c r="C144" s="21"/>
      <c r="D144" s="6"/>
      <c r="E144" s="6"/>
      <c r="F144" s="6"/>
      <c r="G144" s="8"/>
      <c r="H144" s="6"/>
      <c r="I144" s="6"/>
      <c r="J144" s="6"/>
      <c r="K144" s="6"/>
      <c r="N144" s="22"/>
    </row>
    <row r="145" spans="1:14" s="4" customFormat="1" ht="15">
      <c r="A145" s="6"/>
      <c r="B145" s="6"/>
      <c r="C145" s="21"/>
      <c r="D145" s="6"/>
      <c r="E145" s="6"/>
      <c r="F145" s="6"/>
      <c r="G145" s="8"/>
      <c r="H145" s="6"/>
      <c r="I145" s="6"/>
      <c r="J145" s="6"/>
      <c r="K145" s="6"/>
      <c r="N145" s="22"/>
    </row>
    <row r="146" spans="1:14" s="4" customFormat="1" ht="15">
      <c r="A146" s="6"/>
      <c r="B146" s="6"/>
      <c r="C146" s="21"/>
      <c r="D146" s="6"/>
      <c r="E146" s="6"/>
      <c r="F146" s="6"/>
      <c r="G146" s="8"/>
      <c r="H146" s="6"/>
      <c r="I146" s="6"/>
      <c r="J146" s="6"/>
      <c r="K146" s="6"/>
      <c r="N146" s="22"/>
    </row>
    <row r="147" spans="1:14" s="4" customFormat="1" ht="15">
      <c r="A147" s="6"/>
      <c r="B147" s="6"/>
      <c r="C147" s="21"/>
      <c r="D147" s="6"/>
      <c r="E147" s="6"/>
      <c r="F147" s="6"/>
      <c r="G147" s="8"/>
      <c r="H147" s="6"/>
      <c r="I147" s="6"/>
      <c r="J147" s="6"/>
      <c r="K147" s="6"/>
      <c r="N147" s="22"/>
    </row>
    <row r="148" spans="1:14" s="4" customFormat="1" ht="15">
      <c r="A148" s="6"/>
      <c r="B148" s="6"/>
      <c r="C148" s="21"/>
      <c r="D148" s="6"/>
      <c r="E148" s="6"/>
      <c r="F148" s="6"/>
      <c r="G148" s="8"/>
      <c r="H148" s="6"/>
      <c r="I148" s="6"/>
      <c r="J148" s="6"/>
      <c r="K148" s="6"/>
      <c r="N148" s="22"/>
    </row>
    <row r="149" spans="1:14" s="4" customFormat="1" ht="15">
      <c r="A149" s="6"/>
      <c r="B149" s="6"/>
      <c r="C149" s="21"/>
      <c r="D149" s="6"/>
      <c r="E149" s="6"/>
      <c r="F149" s="6"/>
      <c r="G149" s="8"/>
      <c r="H149" s="6"/>
      <c r="I149" s="6"/>
      <c r="J149" s="6"/>
      <c r="K149" s="6"/>
      <c r="N149" s="22"/>
    </row>
    <row r="150" spans="1:14" s="4" customFormat="1" ht="15">
      <c r="A150" s="6"/>
      <c r="B150" s="6"/>
      <c r="C150" s="21"/>
      <c r="D150" s="6"/>
      <c r="E150" s="6"/>
      <c r="F150" s="6"/>
      <c r="G150" s="8"/>
      <c r="H150" s="6"/>
      <c r="I150" s="6"/>
      <c r="J150" s="6"/>
      <c r="K150" s="6"/>
      <c r="N150" s="22"/>
    </row>
    <row r="151" spans="1:14" s="4" customFormat="1" ht="15">
      <c r="A151" s="6"/>
      <c r="B151" s="6"/>
      <c r="C151" s="21"/>
      <c r="D151" s="6"/>
      <c r="E151" s="6"/>
      <c r="F151" s="6"/>
      <c r="G151" s="8"/>
      <c r="H151" s="6"/>
      <c r="I151" s="6"/>
      <c r="J151" s="6"/>
      <c r="K151" s="6"/>
      <c r="N151" s="22"/>
    </row>
    <row r="152" spans="1:14" s="4" customFormat="1" ht="15">
      <c r="A152" s="6"/>
      <c r="B152" s="6"/>
      <c r="C152" s="21"/>
      <c r="D152" s="6"/>
      <c r="E152" s="6"/>
      <c r="F152" s="6"/>
      <c r="G152" s="8"/>
      <c r="H152" s="6"/>
      <c r="I152" s="6"/>
      <c r="J152" s="6"/>
      <c r="K152" s="6"/>
      <c r="N152" s="22"/>
    </row>
    <row r="153" spans="1:14" s="4" customFormat="1" ht="15">
      <c r="A153" s="6"/>
      <c r="B153" s="6"/>
      <c r="C153" s="21"/>
      <c r="D153" s="6"/>
      <c r="E153" s="6"/>
      <c r="F153" s="6"/>
      <c r="G153" s="8"/>
      <c r="H153" s="6"/>
      <c r="I153" s="6"/>
      <c r="J153" s="6"/>
      <c r="K153" s="6"/>
      <c r="N153" s="22"/>
    </row>
    <row r="154" spans="1:14" s="4" customFormat="1" ht="15">
      <c r="A154" s="6"/>
      <c r="B154" s="6"/>
      <c r="C154" s="21"/>
      <c r="D154" s="6"/>
      <c r="E154" s="6"/>
      <c r="F154" s="6"/>
      <c r="G154" s="8"/>
      <c r="H154" s="6"/>
      <c r="I154" s="6"/>
      <c r="J154" s="6"/>
      <c r="K154" s="6"/>
      <c r="N154" s="22"/>
    </row>
    <row r="155" spans="1:14" s="4" customFormat="1" ht="15">
      <c r="A155" s="6"/>
      <c r="B155" s="6"/>
      <c r="C155" s="21"/>
      <c r="D155" s="6"/>
      <c r="E155" s="6"/>
      <c r="F155" s="6"/>
      <c r="G155" s="8"/>
      <c r="H155" s="6"/>
      <c r="I155" s="6"/>
      <c r="J155" s="6"/>
      <c r="K155" s="6"/>
      <c r="N155" s="22"/>
    </row>
    <row r="156" spans="1:14" s="4" customFormat="1" ht="15">
      <c r="A156" s="6"/>
      <c r="B156" s="6"/>
      <c r="C156" s="21"/>
      <c r="D156" s="6"/>
      <c r="E156" s="6"/>
      <c r="F156" s="6"/>
      <c r="G156" s="8"/>
      <c r="H156" s="6"/>
      <c r="I156" s="6"/>
      <c r="J156" s="6"/>
      <c r="K156" s="6"/>
      <c r="N156" s="22"/>
    </row>
    <row r="157" spans="1:14" s="4" customFormat="1" ht="15">
      <c r="A157" s="6"/>
      <c r="B157" s="6"/>
      <c r="C157" s="21"/>
      <c r="D157" s="6"/>
      <c r="E157" s="6"/>
      <c r="F157" s="6"/>
      <c r="G157" s="8"/>
      <c r="H157" s="6"/>
      <c r="I157" s="6"/>
      <c r="J157" s="6"/>
      <c r="K157" s="6"/>
      <c r="N157" s="22"/>
    </row>
    <row r="158" spans="1:14" s="4" customFormat="1" ht="15">
      <c r="A158" s="6"/>
      <c r="B158" s="6"/>
      <c r="C158" s="21"/>
      <c r="D158" s="6"/>
      <c r="E158" s="6"/>
      <c r="F158" s="6"/>
      <c r="G158" s="8"/>
      <c r="H158" s="6"/>
      <c r="I158" s="6"/>
      <c r="J158" s="6"/>
      <c r="K158" s="6"/>
      <c r="N158" s="22"/>
    </row>
    <row r="159" spans="1:14" s="4" customFormat="1" ht="15">
      <c r="A159" s="6"/>
      <c r="B159" s="6"/>
      <c r="C159" s="21"/>
      <c r="D159" s="6"/>
      <c r="E159" s="6"/>
      <c r="F159" s="6"/>
      <c r="G159" s="8"/>
      <c r="H159" s="6"/>
      <c r="I159" s="6"/>
      <c r="J159" s="6"/>
      <c r="K159" s="6"/>
      <c r="N159" s="22"/>
    </row>
    <row r="160" spans="1:14" s="4" customFormat="1" ht="15">
      <c r="A160" s="6"/>
      <c r="B160" s="6"/>
      <c r="C160" s="21"/>
      <c r="D160" s="6"/>
      <c r="E160" s="6"/>
      <c r="F160" s="6"/>
      <c r="G160" s="8"/>
      <c r="H160" s="6"/>
      <c r="I160" s="6"/>
      <c r="J160" s="6"/>
      <c r="K160" s="6"/>
      <c r="N160" s="22"/>
    </row>
    <row r="161" spans="1:14" s="4" customFormat="1" ht="15">
      <c r="A161" s="6"/>
      <c r="B161" s="6"/>
      <c r="C161" s="21"/>
      <c r="D161" s="6"/>
      <c r="E161" s="6"/>
      <c r="F161" s="6"/>
      <c r="G161" s="8"/>
      <c r="H161" s="6"/>
      <c r="I161" s="6"/>
      <c r="J161" s="6"/>
      <c r="K161" s="6"/>
      <c r="N161" s="22"/>
    </row>
    <row r="162" spans="1:14" s="4" customFormat="1" ht="15">
      <c r="A162" s="6"/>
      <c r="B162" s="6"/>
      <c r="C162" s="21"/>
      <c r="D162" s="6"/>
      <c r="E162" s="6"/>
      <c r="F162" s="6"/>
      <c r="G162" s="8"/>
      <c r="H162" s="6"/>
      <c r="I162" s="6"/>
      <c r="J162" s="6"/>
      <c r="K162" s="6"/>
      <c r="N162" s="22"/>
    </row>
    <row r="163" spans="1:14" s="4" customFormat="1" ht="15">
      <c r="A163" s="6"/>
      <c r="B163" s="6"/>
      <c r="C163" s="21"/>
      <c r="D163" s="6"/>
      <c r="E163" s="6"/>
      <c r="F163" s="6"/>
      <c r="G163" s="8"/>
      <c r="H163" s="6"/>
      <c r="I163" s="6"/>
      <c r="J163" s="6"/>
      <c r="K163" s="6"/>
      <c r="N163" s="22"/>
    </row>
    <row r="164" spans="1:14" s="4" customFormat="1" ht="15">
      <c r="A164" s="6"/>
      <c r="B164" s="6"/>
      <c r="C164" s="21"/>
      <c r="D164" s="6"/>
      <c r="E164" s="6"/>
      <c r="F164" s="6"/>
      <c r="G164" s="8"/>
      <c r="H164" s="6"/>
      <c r="I164" s="6"/>
      <c r="J164" s="6"/>
      <c r="K164" s="6"/>
      <c r="N164" s="22"/>
    </row>
    <row r="165" spans="1:14" s="4" customFormat="1" ht="15">
      <c r="A165" s="6"/>
      <c r="B165" s="6"/>
      <c r="C165" s="21"/>
      <c r="D165" s="6"/>
      <c r="E165" s="6"/>
      <c r="F165" s="6"/>
      <c r="G165" s="8"/>
      <c r="H165" s="6"/>
      <c r="I165" s="6"/>
      <c r="J165" s="6"/>
      <c r="K165" s="6"/>
      <c r="N165" s="22"/>
    </row>
    <row r="166" spans="1:14" s="4" customFormat="1" ht="15">
      <c r="A166" s="6"/>
      <c r="B166" s="6"/>
      <c r="C166" s="21"/>
      <c r="D166" s="6"/>
      <c r="E166" s="6"/>
      <c r="F166" s="6"/>
      <c r="G166" s="8"/>
      <c r="H166" s="6"/>
      <c r="I166" s="6"/>
      <c r="J166" s="6"/>
      <c r="K166" s="6"/>
      <c r="N166" s="22"/>
    </row>
    <row r="167" spans="1:14" s="4" customFormat="1" ht="15">
      <c r="A167" s="6"/>
      <c r="B167" s="6"/>
      <c r="C167" s="21"/>
      <c r="D167" s="6"/>
      <c r="E167" s="6"/>
      <c r="F167" s="6"/>
      <c r="G167" s="8"/>
      <c r="H167" s="6"/>
      <c r="I167" s="6"/>
      <c r="J167" s="6"/>
      <c r="K167" s="6"/>
      <c r="N167" s="22"/>
    </row>
    <row r="168" spans="1:14" s="4" customFormat="1" ht="15">
      <c r="A168" s="6"/>
      <c r="B168" s="6"/>
      <c r="C168" s="21"/>
      <c r="D168" s="6"/>
      <c r="E168" s="6"/>
      <c r="F168" s="6"/>
      <c r="G168" s="8"/>
      <c r="H168" s="6"/>
      <c r="I168" s="6"/>
      <c r="J168" s="6"/>
      <c r="K168" s="6"/>
      <c r="N168" s="22"/>
    </row>
    <row r="169" spans="1:14" s="4" customFormat="1" ht="15">
      <c r="A169" s="6"/>
      <c r="B169" s="6"/>
      <c r="C169" s="21"/>
      <c r="D169" s="6"/>
      <c r="E169" s="6"/>
      <c r="F169" s="6"/>
      <c r="G169" s="8"/>
      <c r="H169" s="6"/>
      <c r="I169" s="6"/>
      <c r="J169" s="6"/>
      <c r="K169" s="6"/>
      <c r="N169" s="22"/>
    </row>
    <row r="170" spans="1:14" s="4" customFormat="1" ht="15">
      <c r="A170" s="6"/>
      <c r="B170" s="6"/>
      <c r="C170" s="21"/>
      <c r="D170" s="6"/>
      <c r="E170" s="6"/>
      <c r="F170" s="6"/>
      <c r="G170" s="8"/>
      <c r="H170" s="6"/>
      <c r="I170" s="6"/>
      <c r="J170" s="6"/>
      <c r="K170" s="6"/>
      <c r="N170" s="22"/>
    </row>
    <row r="171" spans="1:14" s="4" customFormat="1" ht="15">
      <c r="A171" s="6"/>
      <c r="B171" s="6"/>
      <c r="C171" s="21"/>
      <c r="D171" s="6"/>
      <c r="E171" s="6"/>
      <c r="F171" s="6"/>
      <c r="G171" s="8"/>
      <c r="H171" s="6"/>
      <c r="I171" s="6"/>
      <c r="J171" s="6"/>
      <c r="K171" s="6"/>
      <c r="N171" s="22"/>
    </row>
    <row r="172" spans="1:14" s="4" customFormat="1" ht="15">
      <c r="A172" s="6"/>
      <c r="B172" s="6"/>
      <c r="C172" s="21"/>
      <c r="D172" s="6"/>
      <c r="E172" s="6"/>
      <c r="F172" s="6"/>
      <c r="G172" s="8"/>
      <c r="H172" s="6"/>
      <c r="I172" s="6"/>
      <c r="J172" s="6"/>
      <c r="K172" s="6"/>
      <c r="N172" s="22"/>
    </row>
    <row r="173" spans="1:14" s="4" customFormat="1" ht="15">
      <c r="A173" s="6"/>
      <c r="B173" s="6"/>
      <c r="C173" s="21"/>
      <c r="D173" s="6"/>
      <c r="E173" s="6"/>
      <c r="F173" s="6"/>
      <c r="G173" s="8"/>
      <c r="H173" s="6"/>
      <c r="I173" s="6"/>
      <c r="J173" s="6"/>
      <c r="K173" s="6"/>
      <c r="N173" s="22"/>
    </row>
    <row r="174" spans="1:14" s="4" customFormat="1" ht="15">
      <c r="A174" s="6"/>
      <c r="B174" s="6"/>
      <c r="C174" s="21"/>
      <c r="D174" s="6"/>
      <c r="E174" s="6"/>
      <c r="F174" s="6"/>
      <c r="G174" s="8"/>
      <c r="H174" s="6"/>
      <c r="I174" s="6"/>
      <c r="J174" s="6"/>
      <c r="K174" s="6"/>
      <c r="N174" s="22"/>
    </row>
    <row r="175" spans="1:14" s="4" customFormat="1" ht="15">
      <c r="A175" s="6"/>
      <c r="B175" s="6"/>
      <c r="C175" s="21"/>
      <c r="D175" s="6"/>
      <c r="E175" s="6"/>
      <c r="F175" s="6"/>
      <c r="G175" s="8"/>
      <c r="H175" s="6"/>
      <c r="I175" s="6"/>
      <c r="J175" s="6"/>
      <c r="K175" s="6"/>
      <c r="N175" s="22"/>
    </row>
    <row r="176" spans="1:14" s="4" customFormat="1" ht="15">
      <c r="A176" s="6"/>
      <c r="B176" s="6"/>
      <c r="C176" s="21"/>
      <c r="D176" s="6"/>
      <c r="E176" s="6"/>
      <c r="F176" s="6"/>
      <c r="G176" s="8"/>
      <c r="H176" s="6"/>
      <c r="I176" s="6"/>
      <c r="J176" s="6"/>
      <c r="K176" s="6"/>
      <c r="N176" s="22"/>
    </row>
    <row r="177" spans="1:14" s="4" customFormat="1" ht="15">
      <c r="A177" s="6"/>
      <c r="B177" s="6"/>
      <c r="C177" s="21"/>
      <c r="D177" s="6"/>
      <c r="E177" s="6"/>
      <c r="F177" s="6"/>
      <c r="G177" s="8"/>
      <c r="H177" s="6"/>
      <c r="I177" s="6"/>
      <c r="J177" s="6"/>
      <c r="K177" s="6"/>
      <c r="N177" s="22"/>
    </row>
    <row r="178" spans="1:14" s="4" customFormat="1" ht="15">
      <c r="A178" s="6"/>
      <c r="B178" s="6"/>
      <c r="C178" s="21"/>
      <c r="D178" s="6"/>
      <c r="E178" s="6"/>
      <c r="F178" s="6"/>
      <c r="G178" s="8"/>
      <c r="H178" s="6"/>
      <c r="I178" s="6"/>
      <c r="J178" s="6"/>
      <c r="K178" s="6"/>
      <c r="N178" s="22"/>
    </row>
    <row r="179" spans="1:14" s="4" customFormat="1" ht="15">
      <c r="A179" s="6"/>
      <c r="B179" s="6"/>
      <c r="C179" s="21"/>
      <c r="D179" s="6"/>
      <c r="E179" s="6"/>
      <c r="F179" s="6"/>
      <c r="G179" s="8"/>
      <c r="H179" s="6"/>
      <c r="I179" s="6"/>
      <c r="J179" s="6"/>
      <c r="K179" s="6"/>
      <c r="N179" s="22"/>
    </row>
    <row r="180" spans="1:14" s="4" customFormat="1" ht="15">
      <c r="A180" s="6"/>
      <c r="B180" s="6"/>
      <c r="C180" s="21"/>
      <c r="D180" s="6"/>
      <c r="E180" s="6"/>
      <c r="F180" s="6"/>
      <c r="G180" s="8"/>
      <c r="H180" s="6"/>
      <c r="I180" s="6"/>
      <c r="J180" s="6"/>
      <c r="K180" s="6"/>
      <c r="N180" s="22"/>
    </row>
    <row r="181" spans="1:14" s="4" customFormat="1" ht="15">
      <c r="A181" s="6"/>
      <c r="B181" s="6"/>
      <c r="C181" s="21"/>
      <c r="D181" s="6"/>
      <c r="E181" s="6"/>
      <c r="F181" s="6"/>
      <c r="G181" s="8"/>
      <c r="H181" s="6"/>
      <c r="I181" s="6"/>
      <c r="J181" s="6"/>
      <c r="K181" s="6"/>
      <c r="N181" s="22"/>
    </row>
    <row r="182" spans="1:14" s="4" customFormat="1" ht="15">
      <c r="A182" s="6"/>
      <c r="B182" s="6"/>
      <c r="C182" s="21"/>
      <c r="D182" s="6"/>
      <c r="E182" s="6"/>
      <c r="F182" s="6"/>
      <c r="G182" s="8"/>
      <c r="H182" s="6"/>
      <c r="I182" s="6"/>
      <c r="J182" s="6"/>
      <c r="K182" s="6"/>
      <c r="N182" s="22"/>
    </row>
    <row r="183" spans="1:14" s="4" customFormat="1" ht="15">
      <c r="A183" s="6"/>
      <c r="B183" s="6"/>
      <c r="C183" s="21"/>
      <c r="D183" s="6"/>
      <c r="E183" s="6"/>
      <c r="F183" s="6"/>
      <c r="G183" s="8"/>
      <c r="H183" s="6"/>
      <c r="I183" s="6"/>
      <c r="J183" s="6"/>
      <c r="K183" s="6"/>
      <c r="N183" s="22"/>
    </row>
    <row r="184" spans="1:14" s="4" customFormat="1" ht="15">
      <c r="A184" s="6"/>
      <c r="B184" s="6"/>
      <c r="C184" s="21"/>
      <c r="D184" s="6"/>
      <c r="E184" s="6"/>
      <c r="F184" s="6"/>
      <c r="G184" s="8"/>
      <c r="H184" s="6"/>
      <c r="I184" s="6"/>
      <c r="J184" s="6"/>
      <c r="K184" s="6"/>
      <c r="N184" s="22"/>
    </row>
    <row r="185" spans="1:14" s="4" customFormat="1" ht="15">
      <c r="A185" s="6"/>
      <c r="B185" s="6"/>
      <c r="C185" s="21"/>
      <c r="D185" s="6"/>
      <c r="E185" s="6"/>
      <c r="F185" s="6"/>
      <c r="G185" s="8"/>
      <c r="H185" s="6"/>
      <c r="I185" s="6"/>
      <c r="J185" s="6"/>
      <c r="K185" s="6"/>
      <c r="N185" s="22"/>
    </row>
    <row r="186" spans="1:14" s="4" customFormat="1" ht="15">
      <c r="A186" s="6"/>
      <c r="B186" s="6"/>
      <c r="C186" s="21"/>
      <c r="D186" s="6"/>
      <c r="E186" s="6"/>
      <c r="F186" s="6"/>
      <c r="G186" s="8"/>
      <c r="H186" s="6"/>
      <c r="I186" s="6"/>
      <c r="J186" s="6"/>
      <c r="K186" s="6"/>
      <c r="N186" s="22"/>
    </row>
    <row r="187" spans="1:14" s="4" customFormat="1" ht="15">
      <c r="A187" s="6"/>
      <c r="B187" s="6"/>
      <c r="C187" s="21"/>
      <c r="D187" s="6"/>
      <c r="E187" s="6"/>
      <c r="F187" s="6"/>
      <c r="G187" s="8"/>
      <c r="H187" s="6"/>
      <c r="I187" s="6"/>
      <c r="J187" s="6"/>
      <c r="K187" s="6"/>
      <c r="N187" s="22"/>
    </row>
    <row r="188" spans="1:14" s="4" customFormat="1" ht="15">
      <c r="A188" s="6"/>
      <c r="B188" s="6"/>
      <c r="C188" s="21"/>
      <c r="D188" s="6"/>
      <c r="E188" s="6"/>
      <c r="F188" s="6"/>
      <c r="G188" s="8"/>
      <c r="H188" s="6"/>
      <c r="I188" s="6"/>
      <c r="J188" s="6"/>
      <c r="K188" s="6"/>
      <c r="N188" s="22"/>
    </row>
    <row r="189" spans="1:14" s="4" customFormat="1" ht="15">
      <c r="A189" s="6"/>
      <c r="B189" s="6"/>
      <c r="C189" s="21"/>
      <c r="D189" s="6"/>
      <c r="E189" s="6"/>
      <c r="F189" s="6"/>
      <c r="G189" s="8"/>
      <c r="H189" s="6"/>
      <c r="I189" s="6"/>
      <c r="J189" s="6"/>
      <c r="K189" s="6"/>
      <c r="N189" s="22"/>
    </row>
    <row r="190" spans="1:14" s="4" customFormat="1" ht="15">
      <c r="A190" s="6"/>
      <c r="B190" s="6"/>
      <c r="C190" s="21"/>
      <c r="D190" s="6"/>
      <c r="E190" s="6"/>
      <c r="F190" s="6"/>
      <c r="G190" s="8"/>
      <c r="H190" s="6"/>
      <c r="I190" s="6"/>
      <c r="J190" s="6"/>
      <c r="K190" s="6"/>
      <c r="N190" s="22"/>
    </row>
    <row r="191" spans="1:14" s="4" customFormat="1" ht="15">
      <c r="A191" s="6"/>
      <c r="B191" s="6"/>
      <c r="C191" s="21"/>
      <c r="D191" s="6"/>
      <c r="E191" s="6"/>
      <c r="F191" s="6"/>
      <c r="G191" s="8"/>
      <c r="H191" s="6"/>
      <c r="I191" s="6"/>
      <c r="J191" s="6"/>
      <c r="K191" s="6"/>
      <c r="N191" s="22"/>
    </row>
    <row r="192" spans="1:14" s="4" customFormat="1" ht="15">
      <c r="A192" s="6"/>
      <c r="B192" s="6"/>
      <c r="C192" s="21"/>
      <c r="D192" s="6"/>
      <c r="E192" s="6"/>
      <c r="F192" s="6"/>
      <c r="G192" s="8"/>
      <c r="H192" s="6"/>
      <c r="I192" s="6"/>
      <c r="J192" s="6"/>
      <c r="K192" s="6"/>
      <c r="N192" s="22"/>
    </row>
    <row r="193" spans="1:14" s="4" customFormat="1" ht="15">
      <c r="A193" s="6"/>
      <c r="B193" s="6"/>
      <c r="C193" s="21"/>
      <c r="D193" s="6"/>
      <c r="E193" s="6"/>
      <c r="F193" s="6"/>
      <c r="G193" s="8"/>
      <c r="H193" s="6"/>
      <c r="I193" s="6"/>
      <c r="J193" s="6"/>
      <c r="K193" s="6"/>
      <c r="N193" s="22"/>
    </row>
    <row r="194" spans="1:14" s="4" customFormat="1" ht="15">
      <c r="A194" s="6"/>
      <c r="B194" s="6"/>
      <c r="C194" s="21"/>
      <c r="D194" s="6"/>
      <c r="E194" s="6"/>
      <c r="F194" s="6"/>
      <c r="G194" s="8"/>
      <c r="H194" s="6"/>
      <c r="I194" s="6"/>
      <c r="J194" s="6"/>
      <c r="K194" s="6"/>
      <c r="N194" s="22"/>
    </row>
    <row r="195" spans="1:14" s="4" customFormat="1" ht="15">
      <c r="A195" s="6"/>
      <c r="B195" s="6"/>
      <c r="C195" s="21"/>
      <c r="D195" s="6"/>
      <c r="E195" s="6"/>
      <c r="F195" s="6"/>
      <c r="G195" s="8"/>
      <c r="H195" s="6"/>
      <c r="I195" s="6"/>
      <c r="J195" s="6"/>
      <c r="K195" s="6"/>
      <c r="N195" s="22"/>
    </row>
    <row r="196" spans="1:14" s="4" customFormat="1" ht="15">
      <c r="A196" s="6"/>
      <c r="B196" s="6"/>
      <c r="C196" s="21"/>
      <c r="D196" s="6"/>
      <c r="E196" s="6"/>
      <c r="F196" s="6"/>
      <c r="G196" s="8"/>
      <c r="H196" s="6"/>
      <c r="I196" s="6"/>
      <c r="J196" s="6"/>
      <c r="K196" s="6"/>
      <c r="N196" s="22"/>
    </row>
    <row r="197" spans="1:14" s="4" customFormat="1" ht="15">
      <c r="A197" s="6"/>
      <c r="B197" s="6"/>
      <c r="C197" s="21"/>
      <c r="D197" s="6"/>
      <c r="E197" s="6"/>
      <c r="F197" s="6"/>
      <c r="G197" s="8"/>
      <c r="H197" s="6"/>
      <c r="I197" s="6"/>
      <c r="J197" s="6"/>
      <c r="K197" s="6"/>
      <c r="N197" s="22"/>
    </row>
    <row r="198" spans="1:14" s="4" customFormat="1" ht="15">
      <c r="A198" s="6"/>
      <c r="B198" s="6"/>
      <c r="C198" s="21"/>
      <c r="D198" s="6"/>
      <c r="E198" s="6"/>
      <c r="F198" s="6"/>
      <c r="G198" s="8"/>
      <c r="H198" s="6"/>
      <c r="I198" s="6"/>
      <c r="J198" s="6"/>
      <c r="K198" s="6"/>
      <c r="N198" s="22"/>
    </row>
    <row r="199" spans="1:14" s="4" customFormat="1" ht="15">
      <c r="A199" s="6"/>
      <c r="B199" s="6"/>
      <c r="C199" s="21"/>
      <c r="D199" s="6"/>
      <c r="E199" s="6"/>
      <c r="F199" s="6"/>
      <c r="G199" s="8"/>
      <c r="H199" s="6"/>
      <c r="I199" s="6"/>
      <c r="J199" s="6"/>
      <c r="K199" s="6"/>
      <c r="N199" s="22"/>
    </row>
    <row r="200" spans="1:14" s="4" customFormat="1" ht="15">
      <c r="A200" s="6"/>
      <c r="B200" s="6"/>
      <c r="C200" s="21"/>
      <c r="D200" s="6"/>
      <c r="E200" s="6"/>
      <c r="F200" s="6"/>
      <c r="G200" s="8"/>
      <c r="H200" s="6"/>
      <c r="I200" s="6"/>
      <c r="J200" s="6"/>
      <c r="K200" s="6"/>
      <c r="N200" s="22"/>
    </row>
    <row r="201" spans="1:14" s="4" customFormat="1" ht="15">
      <c r="A201" s="6"/>
      <c r="B201" s="6"/>
      <c r="C201" s="21"/>
      <c r="D201" s="6"/>
      <c r="E201" s="6"/>
      <c r="F201" s="6"/>
      <c r="G201" s="8"/>
      <c r="H201" s="6"/>
      <c r="I201" s="6"/>
      <c r="J201" s="6"/>
      <c r="K201" s="6"/>
      <c r="N201" s="22"/>
    </row>
    <row r="202" spans="1:14" s="4" customFormat="1" ht="15">
      <c r="A202" s="6"/>
      <c r="B202" s="6"/>
      <c r="C202" s="21"/>
      <c r="D202" s="6"/>
      <c r="E202" s="6"/>
      <c r="F202" s="6"/>
      <c r="G202" s="8"/>
      <c r="H202" s="6"/>
      <c r="I202" s="6"/>
      <c r="J202" s="6"/>
      <c r="K202" s="6"/>
      <c r="N202" s="22"/>
    </row>
    <row r="203" spans="1:14" s="4" customFormat="1" ht="15">
      <c r="A203" s="6"/>
      <c r="B203" s="6"/>
      <c r="C203" s="21"/>
      <c r="D203" s="6"/>
      <c r="E203" s="6"/>
      <c r="F203" s="6"/>
      <c r="G203" s="8"/>
      <c r="H203" s="6"/>
      <c r="I203" s="6"/>
      <c r="J203" s="6"/>
      <c r="K203" s="6"/>
      <c r="N203" s="22"/>
    </row>
    <row r="204" spans="1:14" s="4" customFormat="1" ht="15">
      <c r="A204" s="6"/>
      <c r="B204" s="6"/>
      <c r="C204" s="21"/>
      <c r="D204" s="6"/>
      <c r="E204" s="6"/>
      <c r="F204" s="6"/>
      <c r="G204" s="8"/>
      <c r="H204" s="6"/>
      <c r="I204" s="6"/>
      <c r="J204" s="6"/>
      <c r="K204" s="6"/>
      <c r="N204" s="22"/>
    </row>
    <row r="205" spans="1:14" s="4" customFormat="1" ht="15">
      <c r="A205" s="6"/>
      <c r="B205" s="6"/>
      <c r="C205" s="21"/>
      <c r="D205" s="6"/>
      <c r="E205" s="6"/>
      <c r="F205" s="6"/>
      <c r="G205" s="8"/>
      <c r="H205" s="6"/>
      <c r="I205" s="6"/>
      <c r="J205" s="6"/>
      <c r="K205" s="6"/>
      <c r="N205" s="22"/>
    </row>
    <row r="206" spans="1:14" s="4" customFormat="1" ht="15">
      <c r="A206" s="6"/>
      <c r="B206" s="6"/>
      <c r="C206" s="21"/>
      <c r="D206" s="6"/>
      <c r="E206" s="6"/>
      <c r="F206" s="6"/>
      <c r="G206" s="8"/>
      <c r="H206" s="6"/>
      <c r="I206" s="6"/>
      <c r="J206" s="6"/>
      <c r="K206" s="6"/>
      <c r="N206" s="22"/>
    </row>
    <row r="207" spans="1:14" s="4" customFormat="1" ht="15">
      <c r="A207" s="6"/>
      <c r="B207" s="6"/>
      <c r="C207" s="21"/>
      <c r="D207" s="6"/>
      <c r="E207" s="6"/>
      <c r="F207" s="6"/>
      <c r="G207" s="8"/>
      <c r="H207" s="6"/>
      <c r="I207" s="6"/>
      <c r="J207" s="6"/>
      <c r="K207" s="6"/>
      <c r="N207" s="22"/>
    </row>
    <row r="208" spans="1:14" s="4" customFormat="1" ht="15">
      <c r="A208" s="6"/>
      <c r="B208" s="6"/>
      <c r="C208" s="21"/>
      <c r="D208" s="6"/>
      <c r="E208" s="6"/>
      <c r="F208" s="6"/>
      <c r="G208" s="8"/>
      <c r="H208" s="6"/>
      <c r="I208" s="6"/>
      <c r="J208" s="6"/>
      <c r="K208" s="6"/>
      <c r="N208" s="22"/>
    </row>
    <row r="209" spans="1:14" s="4" customFormat="1" ht="15">
      <c r="A209" s="6"/>
      <c r="B209" s="6"/>
      <c r="C209" s="21"/>
      <c r="D209" s="6"/>
      <c r="E209" s="6"/>
      <c r="F209" s="6"/>
      <c r="G209" s="8"/>
      <c r="H209" s="6"/>
      <c r="I209" s="6"/>
      <c r="J209" s="6"/>
      <c r="K209" s="6"/>
      <c r="N209" s="22"/>
    </row>
    <row r="210" spans="1:14" s="4" customFormat="1" ht="15">
      <c r="A210" s="6"/>
      <c r="B210" s="6"/>
      <c r="C210" s="21"/>
      <c r="D210" s="6"/>
      <c r="E210" s="6"/>
      <c r="F210" s="6"/>
      <c r="G210" s="8"/>
      <c r="H210" s="6"/>
      <c r="I210" s="6"/>
      <c r="J210" s="6"/>
      <c r="K210" s="6"/>
      <c r="N210" s="22"/>
    </row>
    <row r="211" spans="1:14" s="4" customFormat="1" ht="15">
      <c r="A211" s="6"/>
      <c r="B211" s="6"/>
      <c r="C211" s="21"/>
      <c r="D211" s="6"/>
      <c r="E211" s="6"/>
      <c r="F211" s="6"/>
      <c r="G211" s="8"/>
      <c r="H211" s="6"/>
      <c r="I211" s="6"/>
      <c r="J211" s="6"/>
      <c r="K211" s="6"/>
      <c r="N211" s="22"/>
    </row>
    <row r="212" spans="1:14" s="4" customFormat="1" ht="15">
      <c r="A212" s="6"/>
      <c r="B212" s="6"/>
      <c r="C212" s="21"/>
      <c r="D212" s="6"/>
      <c r="E212" s="6"/>
      <c r="F212" s="6"/>
      <c r="G212" s="8"/>
      <c r="H212" s="6"/>
      <c r="I212" s="6"/>
      <c r="J212" s="6"/>
      <c r="K212" s="6"/>
      <c r="N212" s="22"/>
    </row>
    <row r="213" spans="1:14" s="4" customFormat="1" ht="15">
      <c r="A213" s="6"/>
      <c r="B213" s="6"/>
      <c r="C213" s="21"/>
      <c r="D213" s="6"/>
      <c r="E213" s="6"/>
      <c r="F213" s="6"/>
      <c r="G213" s="8"/>
      <c r="H213" s="6"/>
      <c r="I213" s="6"/>
      <c r="J213" s="6"/>
      <c r="K213" s="6"/>
      <c r="N213" s="22"/>
    </row>
    <row r="214" spans="1:14" s="4" customFormat="1" ht="15">
      <c r="A214" s="6"/>
      <c r="B214" s="6"/>
      <c r="C214" s="21"/>
      <c r="D214" s="6"/>
      <c r="E214" s="6"/>
      <c r="F214" s="6"/>
      <c r="G214" s="8"/>
      <c r="H214" s="6"/>
      <c r="I214" s="6"/>
      <c r="J214" s="6"/>
      <c r="K214" s="6"/>
      <c r="N214" s="22"/>
    </row>
    <row r="215" spans="1:14" s="4" customFormat="1" ht="15">
      <c r="A215" s="6"/>
      <c r="B215" s="6"/>
      <c r="C215" s="21"/>
      <c r="D215" s="6"/>
      <c r="E215" s="6"/>
      <c r="F215" s="6"/>
      <c r="G215" s="8"/>
      <c r="H215" s="6"/>
      <c r="I215" s="6"/>
      <c r="J215" s="6"/>
      <c r="K215" s="6"/>
      <c r="N215" s="22"/>
    </row>
    <row r="216" spans="1:14" s="4" customFormat="1" ht="15">
      <c r="A216" s="6"/>
      <c r="B216" s="6"/>
      <c r="C216" s="21"/>
      <c r="D216" s="6"/>
      <c r="E216" s="6"/>
      <c r="F216" s="6"/>
      <c r="G216" s="8"/>
      <c r="H216" s="6"/>
      <c r="I216" s="6"/>
      <c r="J216" s="6"/>
      <c r="K216" s="6"/>
      <c r="N216" s="22"/>
    </row>
    <row r="217" spans="1:14" s="4" customFormat="1" ht="15">
      <c r="A217" s="6"/>
      <c r="B217" s="6"/>
      <c r="C217" s="21"/>
      <c r="D217" s="6"/>
      <c r="E217" s="6"/>
      <c r="F217" s="6"/>
      <c r="G217" s="8"/>
      <c r="H217" s="6"/>
      <c r="I217" s="6"/>
      <c r="J217" s="6"/>
      <c r="K217" s="6"/>
      <c r="N217" s="22"/>
    </row>
    <row r="218" spans="1:14" s="4" customFormat="1" ht="15">
      <c r="A218" s="6"/>
      <c r="B218" s="6"/>
      <c r="C218" s="21"/>
      <c r="D218" s="6"/>
      <c r="E218" s="6"/>
      <c r="F218" s="6"/>
      <c r="G218" s="8"/>
      <c r="H218" s="6"/>
      <c r="I218" s="6"/>
      <c r="J218" s="6"/>
      <c r="K218" s="6"/>
      <c r="N218" s="22"/>
    </row>
    <row r="219" spans="1:14" s="4" customFormat="1" ht="15">
      <c r="A219" s="6"/>
      <c r="B219" s="6"/>
      <c r="C219" s="21"/>
      <c r="D219" s="6"/>
      <c r="E219" s="6"/>
      <c r="F219" s="6"/>
      <c r="G219" s="8"/>
      <c r="H219" s="6"/>
      <c r="I219" s="6"/>
      <c r="J219" s="6"/>
      <c r="K219" s="6"/>
      <c r="N219" s="22"/>
    </row>
    <row r="220" spans="1:14" s="4" customFormat="1" ht="15">
      <c r="A220" s="6"/>
      <c r="B220" s="6"/>
      <c r="C220" s="21"/>
      <c r="D220" s="6"/>
      <c r="E220" s="6"/>
      <c r="F220" s="6"/>
      <c r="G220" s="8"/>
      <c r="H220" s="6"/>
      <c r="I220" s="6"/>
      <c r="J220" s="6"/>
      <c r="K220" s="6"/>
      <c r="N220" s="22"/>
    </row>
    <row r="221" spans="1:14" s="4" customFormat="1" ht="15">
      <c r="A221" s="6"/>
      <c r="B221" s="6"/>
      <c r="C221" s="21"/>
      <c r="D221" s="6"/>
      <c r="E221" s="6"/>
      <c r="F221" s="6"/>
      <c r="G221" s="8"/>
      <c r="H221" s="6"/>
      <c r="I221" s="6"/>
      <c r="J221" s="6"/>
      <c r="K221" s="6"/>
      <c r="N221" s="22"/>
    </row>
    <row r="222" spans="1:14" s="4" customFormat="1" ht="15">
      <c r="A222" s="6"/>
      <c r="B222" s="6"/>
      <c r="C222" s="21"/>
      <c r="D222" s="6"/>
      <c r="E222" s="6"/>
      <c r="F222" s="6"/>
      <c r="G222" s="8"/>
      <c r="H222" s="6"/>
      <c r="I222" s="6"/>
      <c r="J222" s="6"/>
      <c r="K222" s="6"/>
      <c r="N222" s="22"/>
    </row>
    <row r="223" spans="1:14" s="4" customFormat="1" ht="15">
      <c r="A223" s="6"/>
      <c r="B223" s="6"/>
      <c r="C223" s="21"/>
      <c r="D223" s="6"/>
      <c r="E223" s="6"/>
      <c r="F223" s="6"/>
      <c r="G223" s="8"/>
      <c r="H223" s="6"/>
      <c r="I223" s="6"/>
      <c r="J223" s="6"/>
      <c r="K223" s="6"/>
      <c r="N223" s="22"/>
    </row>
    <row r="224" spans="1:14" s="4" customFormat="1" ht="15">
      <c r="A224" s="6"/>
      <c r="B224" s="6"/>
      <c r="C224" s="21"/>
      <c r="D224" s="6"/>
      <c r="E224" s="6"/>
      <c r="F224" s="6"/>
      <c r="G224" s="8"/>
      <c r="H224" s="6"/>
      <c r="I224" s="6"/>
      <c r="J224" s="6"/>
      <c r="K224" s="6"/>
      <c r="N224" s="22"/>
    </row>
    <row r="225" spans="1:14" s="4" customFormat="1" ht="15">
      <c r="A225" s="6"/>
      <c r="B225" s="6"/>
      <c r="C225" s="21"/>
      <c r="D225" s="6"/>
      <c r="E225" s="6"/>
      <c r="F225" s="6"/>
      <c r="G225" s="8"/>
      <c r="H225" s="6"/>
      <c r="I225" s="6"/>
      <c r="J225" s="6"/>
      <c r="K225" s="6"/>
      <c r="N225" s="22"/>
    </row>
    <row r="226" spans="1:14" s="4" customFormat="1" ht="15">
      <c r="A226" s="6"/>
      <c r="B226" s="6"/>
      <c r="C226" s="21"/>
      <c r="D226" s="6"/>
      <c r="E226" s="6"/>
      <c r="F226" s="6"/>
      <c r="G226" s="8"/>
      <c r="H226" s="6"/>
      <c r="I226" s="6"/>
      <c r="J226" s="6"/>
      <c r="K226" s="6"/>
      <c r="N226" s="22"/>
    </row>
    <row r="227" spans="1:14" s="4" customFormat="1" ht="15">
      <c r="A227" s="6"/>
      <c r="B227" s="6"/>
      <c r="C227" s="21"/>
      <c r="D227" s="6"/>
      <c r="E227" s="6"/>
      <c r="F227" s="6"/>
      <c r="G227" s="8"/>
      <c r="H227" s="6"/>
      <c r="I227" s="6"/>
      <c r="J227" s="6"/>
      <c r="K227" s="6"/>
      <c r="N227" s="22"/>
    </row>
    <row r="228" spans="1:14" s="4" customFormat="1" ht="15">
      <c r="A228" s="6"/>
      <c r="B228" s="6"/>
      <c r="C228" s="21"/>
      <c r="D228" s="6"/>
      <c r="E228" s="6"/>
      <c r="F228" s="6"/>
      <c r="G228" s="8"/>
      <c r="H228" s="6"/>
      <c r="I228" s="6"/>
      <c r="J228" s="6"/>
      <c r="K228" s="6"/>
      <c r="N228" s="22"/>
    </row>
    <row r="229" spans="1:14" s="4" customFormat="1" ht="15">
      <c r="A229" s="6"/>
      <c r="B229" s="6"/>
      <c r="C229" s="21"/>
      <c r="D229" s="6"/>
      <c r="E229" s="6"/>
      <c r="F229" s="6"/>
      <c r="G229" s="8"/>
      <c r="H229" s="6"/>
      <c r="I229" s="6"/>
      <c r="J229" s="6"/>
      <c r="K229" s="6"/>
      <c r="N229" s="22"/>
    </row>
    <row r="230" spans="1:14" s="4" customFormat="1" ht="15">
      <c r="A230" s="6"/>
      <c r="B230" s="6"/>
      <c r="C230" s="21"/>
      <c r="D230" s="6"/>
      <c r="E230" s="6"/>
      <c r="F230" s="6"/>
      <c r="G230" s="8"/>
      <c r="H230" s="6"/>
      <c r="I230" s="6"/>
      <c r="J230" s="6"/>
      <c r="K230" s="6"/>
      <c r="N230" s="22"/>
    </row>
    <row r="231" spans="1:14" s="4" customFormat="1" ht="15">
      <c r="A231" s="6"/>
      <c r="B231" s="6"/>
      <c r="C231" s="21"/>
      <c r="D231" s="6"/>
      <c r="E231" s="6"/>
      <c r="F231" s="6"/>
      <c r="G231" s="8"/>
      <c r="H231" s="6"/>
      <c r="I231" s="6"/>
      <c r="J231" s="6"/>
      <c r="K231" s="6"/>
      <c r="N231" s="22"/>
    </row>
    <row r="232" spans="1:14" s="4" customFormat="1" ht="15">
      <c r="A232" s="6"/>
      <c r="B232" s="6"/>
      <c r="C232" s="21"/>
      <c r="D232" s="6"/>
      <c r="E232" s="6"/>
      <c r="F232" s="6"/>
      <c r="G232" s="8"/>
      <c r="H232" s="6"/>
      <c r="I232" s="6"/>
      <c r="J232" s="6"/>
      <c r="K232" s="6"/>
      <c r="N232" s="22"/>
    </row>
    <row r="233" spans="1:14" s="4" customFormat="1" ht="15">
      <c r="A233" s="6"/>
      <c r="B233" s="6"/>
      <c r="C233" s="21"/>
      <c r="D233" s="6"/>
      <c r="E233" s="6"/>
      <c r="F233" s="6"/>
      <c r="G233" s="8"/>
      <c r="H233" s="6"/>
      <c r="I233" s="6"/>
      <c r="J233" s="6"/>
      <c r="K233" s="6"/>
      <c r="N233" s="22"/>
    </row>
    <row r="234" spans="1:14" s="4" customFormat="1" ht="15">
      <c r="A234" s="6"/>
      <c r="B234" s="6"/>
      <c r="C234" s="21"/>
      <c r="D234" s="6"/>
      <c r="E234" s="6"/>
      <c r="F234" s="6"/>
      <c r="G234" s="8"/>
      <c r="H234" s="6"/>
      <c r="I234" s="6"/>
      <c r="J234" s="6"/>
      <c r="K234" s="6"/>
      <c r="N234" s="22"/>
    </row>
    <row r="235" spans="1:14" s="4" customFormat="1" ht="15">
      <c r="A235" s="6"/>
      <c r="B235" s="6"/>
      <c r="C235" s="21"/>
      <c r="D235" s="6"/>
      <c r="E235" s="6"/>
      <c r="F235" s="6"/>
      <c r="G235" s="8"/>
      <c r="H235" s="6"/>
      <c r="I235" s="6"/>
      <c r="J235" s="6"/>
      <c r="K235" s="6"/>
      <c r="N235" s="22"/>
    </row>
    <row r="236" spans="1:14" s="4" customFormat="1" ht="15">
      <c r="A236" s="6"/>
      <c r="B236" s="6"/>
      <c r="C236" s="21"/>
      <c r="D236" s="6"/>
      <c r="E236" s="6"/>
      <c r="F236" s="6"/>
      <c r="G236" s="8"/>
      <c r="H236" s="6"/>
      <c r="I236" s="6"/>
      <c r="J236" s="6"/>
      <c r="K236" s="6"/>
      <c r="N236" s="22"/>
    </row>
    <row r="237" spans="1:14" s="4" customFormat="1" ht="15">
      <c r="A237" s="6"/>
      <c r="B237" s="6"/>
      <c r="C237" s="21"/>
      <c r="D237" s="6"/>
      <c r="E237" s="6"/>
      <c r="F237" s="6"/>
      <c r="G237" s="8"/>
      <c r="H237" s="6"/>
      <c r="I237" s="6"/>
      <c r="J237" s="6"/>
      <c r="K237" s="6"/>
      <c r="N237" s="22"/>
    </row>
    <row r="238" spans="1:14" s="4" customFormat="1" ht="15">
      <c r="A238" s="6"/>
      <c r="B238" s="6"/>
      <c r="C238" s="21"/>
      <c r="D238" s="6"/>
      <c r="E238" s="6"/>
      <c r="F238" s="6"/>
      <c r="G238" s="8"/>
      <c r="H238" s="6"/>
      <c r="I238" s="6"/>
      <c r="J238" s="6"/>
      <c r="K238" s="6"/>
      <c r="N238" s="22"/>
    </row>
    <row r="239" spans="1:14" s="4" customFormat="1" ht="15">
      <c r="A239" s="6"/>
      <c r="B239" s="6"/>
      <c r="C239" s="21"/>
      <c r="D239" s="6"/>
      <c r="E239" s="6"/>
      <c r="F239" s="6"/>
      <c r="G239" s="8"/>
      <c r="H239" s="6"/>
      <c r="I239" s="6"/>
      <c r="J239" s="6"/>
      <c r="K239" s="6"/>
      <c r="N239" s="22"/>
    </row>
    <row r="240" spans="1:14" s="4" customFormat="1" ht="15">
      <c r="A240" s="6"/>
      <c r="B240" s="6"/>
      <c r="C240" s="21"/>
      <c r="D240" s="6"/>
      <c r="E240" s="6"/>
      <c r="F240" s="6"/>
      <c r="G240" s="8"/>
      <c r="H240" s="6"/>
      <c r="I240" s="6"/>
      <c r="J240" s="6"/>
      <c r="K240" s="6"/>
      <c r="N240" s="22"/>
    </row>
    <row r="241" spans="1:14" s="4" customFormat="1" ht="15">
      <c r="A241" s="6"/>
      <c r="B241" s="6"/>
      <c r="C241" s="21"/>
      <c r="D241" s="6"/>
      <c r="E241" s="6"/>
      <c r="F241" s="6"/>
      <c r="G241" s="8"/>
      <c r="H241" s="6"/>
      <c r="I241" s="6"/>
      <c r="J241" s="6"/>
      <c r="K241" s="6"/>
      <c r="N241" s="22"/>
    </row>
    <row r="242" spans="1:14" s="4" customFormat="1" ht="15">
      <c r="A242" s="6"/>
      <c r="B242" s="6"/>
      <c r="C242" s="21"/>
      <c r="D242" s="6"/>
      <c r="E242" s="6"/>
      <c r="F242" s="6"/>
      <c r="G242" s="8"/>
      <c r="H242" s="6"/>
      <c r="I242" s="6"/>
      <c r="J242" s="6"/>
      <c r="K242" s="6"/>
      <c r="N242" s="22"/>
    </row>
    <row r="243" spans="1:14" s="4" customFormat="1" ht="15">
      <c r="A243" s="6"/>
      <c r="B243" s="6"/>
      <c r="C243" s="21"/>
      <c r="D243" s="6"/>
      <c r="E243" s="6"/>
      <c r="F243" s="6"/>
      <c r="G243" s="8"/>
      <c r="H243" s="6"/>
      <c r="I243" s="6"/>
      <c r="J243" s="6"/>
      <c r="K243" s="6"/>
      <c r="N243" s="22"/>
    </row>
    <row r="244" spans="1:14" s="4" customFormat="1" ht="15">
      <c r="A244" s="6"/>
      <c r="B244" s="6"/>
      <c r="C244" s="21"/>
      <c r="D244" s="6"/>
      <c r="E244" s="6"/>
      <c r="F244" s="6"/>
      <c r="G244" s="8"/>
      <c r="H244" s="6"/>
      <c r="I244" s="6"/>
      <c r="J244" s="6"/>
      <c r="K244" s="6"/>
      <c r="N244" s="22"/>
    </row>
    <row r="245" spans="1:14" s="4" customFormat="1" ht="15">
      <c r="A245" s="6"/>
      <c r="B245" s="6"/>
      <c r="C245" s="21"/>
      <c r="D245" s="6"/>
      <c r="E245" s="6"/>
      <c r="F245" s="6"/>
      <c r="G245" s="8"/>
      <c r="H245" s="6"/>
      <c r="I245" s="6"/>
      <c r="J245" s="6"/>
      <c r="K245" s="6"/>
      <c r="N245" s="22"/>
    </row>
    <row r="246" spans="1:14" s="4" customFormat="1" ht="15">
      <c r="A246" s="6"/>
      <c r="B246" s="6"/>
      <c r="C246" s="21"/>
      <c r="D246" s="6"/>
      <c r="E246" s="6"/>
      <c r="F246" s="6"/>
      <c r="G246" s="8"/>
      <c r="H246" s="6"/>
      <c r="I246" s="6"/>
      <c r="J246" s="6"/>
      <c r="K246" s="6"/>
      <c r="N246" s="22"/>
    </row>
    <row r="247" spans="1:14" s="4" customFormat="1" ht="15">
      <c r="A247" s="6"/>
      <c r="B247" s="6"/>
      <c r="C247" s="21"/>
      <c r="D247" s="6"/>
      <c r="E247" s="6"/>
      <c r="F247" s="6"/>
      <c r="G247" s="8"/>
      <c r="H247" s="6"/>
      <c r="I247" s="6"/>
      <c r="J247" s="6"/>
      <c r="K247" s="6"/>
      <c r="N247" s="22"/>
    </row>
    <row r="248" spans="1:14" s="4" customFormat="1" ht="15">
      <c r="A248" s="6"/>
      <c r="B248" s="6"/>
      <c r="C248" s="21"/>
      <c r="D248" s="6"/>
      <c r="E248" s="6"/>
      <c r="F248" s="6"/>
      <c r="G248" s="8"/>
      <c r="H248" s="6"/>
      <c r="I248" s="6"/>
      <c r="J248" s="6"/>
      <c r="K248" s="6"/>
      <c r="N248" s="22"/>
    </row>
    <row r="249" spans="1:14" s="4" customFormat="1" ht="15">
      <c r="A249" s="6"/>
      <c r="B249" s="6"/>
      <c r="C249" s="21"/>
      <c r="D249" s="6"/>
      <c r="E249" s="6"/>
      <c r="F249" s="6"/>
      <c r="G249" s="8"/>
      <c r="H249" s="6"/>
      <c r="I249" s="6"/>
      <c r="J249" s="6"/>
      <c r="K249" s="6"/>
      <c r="N249" s="22"/>
    </row>
    <row r="250" spans="1:14" s="4" customFormat="1" ht="15">
      <c r="A250" s="6"/>
      <c r="B250" s="6"/>
      <c r="C250" s="21"/>
      <c r="D250" s="6"/>
      <c r="E250" s="6"/>
      <c r="F250" s="6"/>
      <c r="G250" s="8"/>
      <c r="H250" s="6"/>
      <c r="I250" s="6"/>
      <c r="J250" s="6"/>
      <c r="K250" s="6"/>
      <c r="N250" s="22"/>
    </row>
    <row r="251" spans="1:14" s="4" customFormat="1" ht="15">
      <c r="A251" s="6"/>
      <c r="B251" s="6"/>
      <c r="C251" s="21"/>
      <c r="D251" s="6"/>
      <c r="E251" s="6"/>
      <c r="F251" s="6"/>
      <c r="G251" s="8"/>
      <c r="H251" s="6"/>
      <c r="I251" s="6"/>
      <c r="J251" s="6"/>
      <c r="K251" s="6"/>
      <c r="N251" s="22"/>
    </row>
    <row r="252" spans="1:14" s="4" customFormat="1" ht="15">
      <c r="A252" s="6"/>
      <c r="B252" s="6"/>
      <c r="C252" s="21"/>
      <c r="D252" s="6"/>
      <c r="E252" s="6"/>
      <c r="F252" s="6"/>
      <c r="G252" s="8"/>
      <c r="H252" s="6"/>
      <c r="I252" s="6"/>
      <c r="J252" s="6"/>
      <c r="K252" s="6"/>
      <c r="N252" s="22"/>
    </row>
    <row r="253" spans="1:14" s="4" customFormat="1" ht="15">
      <c r="A253" s="6"/>
      <c r="B253" s="6"/>
      <c r="C253" s="21"/>
      <c r="D253" s="6"/>
      <c r="E253" s="6"/>
      <c r="F253" s="6"/>
      <c r="G253" s="8"/>
      <c r="H253" s="6"/>
      <c r="I253" s="6"/>
      <c r="J253" s="6"/>
      <c r="K253" s="6"/>
      <c r="N253" s="22"/>
    </row>
    <row r="254" spans="1:14" s="4" customFormat="1" ht="15">
      <c r="A254" s="6"/>
      <c r="B254" s="6"/>
      <c r="C254" s="21"/>
      <c r="D254" s="6"/>
      <c r="E254" s="6"/>
      <c r="F254" s="6"/>
      <c r="G254" s="8"/>
      <c r="H254" s="6"/>
      <c r="I254" s="6"/>
      <c r="J254" s="6"/>
      <c r="K254" s="6"/>
      <c r="N254" s="22"/>
    </row>
    <row r="255" spans="1:14" s="4" customFormat="1" ht="15">
      <c r="A255" s="6"/>
      <c r="B255" s="6"/>
      <c r="C255" s="21"/>
      <c r="D255" s="6"/>
      <c r="E255" s="6"/>
      <c r="F255" s="6"/>
      <c r="G255" s="8"/>
      <c r="H255" s="6"/>
      <c r="I255" s="6"/>
      <c r="J255" s="6"/>
      <c r="K255" s="6"/>
      <c r="N255" s="22"/>
    </row>
    <row r="256" spans="1:14" s="4" customFormat="1" ht="15">
      <c r="A256" s="6"/>
      <c r="B256" s="6"/>
      <c r="C256" s="21"/>
      <c r="D256" s="6"/>
      <c r="E256" s="6"/>
      <c r="F256" s="6"/>
      <c r="G256" s="8"/>
      <c r="H256" s="6"/>
      <c r="I256" s="6"/>
      <c r="J256" s="6"/>
      <c r="K256" s="6"/>
      <c r="N256" s="22"/>
    </row>
    <row r="257" spans="1:14" s="4" customFormat="1" ht="15">
      <c r="A257" s="6"/>
      <c r="B257" s="6"/>
      <c r="C257" s="21"/>
      <c r="D257" s="6"/>
      <c r="E257" s="6"/>
      <c r="F257" s="6"/>
      <c r="G257" s="8"/>
      <c r="H257" s="6"/>
      <c r="I257" s="6"/>
      <c r="J257" s="6"/>
      <c r="K257" s="6"/>
      <c r="N257" s="22"/>
    </row>
    <row r="258" spans="1:14" s="4" customFormat="1" ht="15">
      <c r="A258" s="6"/>
      <c r="B258" s="6"/>
      <c r="C258" s="21"/>
      <c r="D258" s="6"/>
      <c r="E258" s="6"/>
      <c r="F258" s="6"/>
      <c r="G258" s="8"/>
      <c r="H258" s="6"/>
      <c r="I258" s="6"/>
      <c r="J258" s="6"/>
      <c r="K258" s="6"/>
      <c r="N258" s="22"/>
    </row>
    <row r="259" spans="1:14" s="4" customFormat="1" ht="15">
      <c r="A259" s="6"/>
      <c r="B259" s="6"/>
      <c r="C259" s="21"/>
      <c r="D259" s="6"/>
      <c r="E259" s="6"/>
      <c r="F259" s="6"/>
      <c r="G259" s="8"/>
      <c r="H259" s="6"/>
      <c r="I259" s="6"/>
      <c r="J259" s="6"/>
      <c r="K259" s="6"/>
      <c r="N259" s="22"/>
    </row>
    <row r="260" spans="1:14" s="4" customFormat="1" ht="15">
      <c r="A260" s="6"/>
      <c r="B260" s="6"/>
      <c r="C260" s="21"/>
      <c r="D260" s="6"/>
      <c r="E260" s="6"/>
      <c r="F260" s="6"/>
      <c r="G260" s="8"/>
      <c r="H260" s="6"/>
      <c r="I260" s="6"/>
      <c r="J260" s="6"/>
      <c r="K260" s="6"/>
      <c r="N260" s="22"/>
    </row>
    <row r="261" spans="1:14" s="4" customFormat="1" ht="15">
      <c r="A261" s="6"/>
      <c r="B261" s="6"/>
      <c r="C261" s="21"/>
      <c r="D261" s="6"/>
      <c r="E261" s="6"/>
      <c r="F261" s="6"/>
      <c r="G261" s="8"/>
      <c r="H261" s="6"/>
      <c r="I261" s="6"/>
      <c r="J261" s="6"/>
      <c r="K261" s="6"/>
      <c r="N261" s="22"/>
    </row>
    <row r="262" spans="1:14" s="4" customFormat="1" ht="15">
      <c r="A262" s="6"/>
      <c r="B262" s="6"/>
      <c r="C262" s="21"/>
      <c r="D262" s="6"/>
      <c r="E262" s="6"/>
      <c r="F262" s="6"/>
      <c r="G262" s="8"/>
      <c r="H262" s="6"/>
      <c r="I262" s="6"/>
      <c r="J262" s="6"/>
      <c r="K262" s="6"/>
      <c r="N262" s="22"/>
    </row>
    <row r="263" spans="1:14" s="4" customFormat="1" ht="15">
      <c r="A263" s="6"/>
      <c r="B263" s="6"/>
      <c r="C263" s="21"/>
      <c r="D263" s="6"/>
      <c r="E263" s="6"/>
      <c r="F263" s="6"/>
      <c r="G263" s="8"/>
      <c r="H263" s="6"/>
      <c r="I263" s="6"/>
      <c r="J263" s="6"/>
      <c r="K263" s="6"/>
      <c r="N263" s="22"/>
    </row>
    <row r="264" spans="1:14" s="4" customFormat="1" ht="15">
      <c r="A264" s="6"/>
      <c r="B264" s="6"/>
      <c r="C264" s="21"/>
      <c r="D264" s="6"/>
      <c r="E264" s="6"/>
      <c r="F264" s="6"/>
      <c r="G264" s="8"/>
      <c r="H264" s="6"/>
      <c r="I264" s="6"/>
      <c r="J264" s="6"/>
      <c r="K264" s="6"/>
      <c r="N264" s="22"/>
    </row>
    <row r="265" spans="1:14" s="4" customFormat="1" ht="15">
      <c r="A265" s="6"/>
      <c r="B265" s="6"/>
      <c r="C265" s="21"/>
      <c r="D265" s="6"/>
      <c r="E265" s="6"/>
      <c r="F265" s="6"/>
      <c r="G265" s="8"/>
      <c r="H265" s="6"/>
      <c r="I265" s="6"/>
      <c r="J265" s="6"/>
      <c r="K265" s="6"/>
      <c r="N265" s="22"/>
    </row>
    <row r="266" spans="1:14" s="4" customFormat="1" ht="15">
      <c r="A266" s="6"/>
      <c r="B266" s="6"/>
      <c r="C266" s="21"/>
      <c r="D266" s="6"/>
      <c r="E266" s="6"/>
      <c r="F266" s="6"/>
      <c r="G266" s="8"/>
      <c r="H266" s="6"/>
      <c r="I266" s="6"/>
      <c r="J266" s="6"/>
      <c r="K266" s="6"/>
      <c r="N266" s="22"/>
    </row>
    <row r="267" spans="1:14" s="4" customFormat="1" ht="15">
      <c r="A267" s="6"/>
      <c r="B267" s="6"/>
      <c r="C267" s="21"/>
      <c r="D267" s="6"/>
      <c r="E267" s="6"/>
      <c r="F267" s="6"/>
      <c r="G267" s="8"/>
      <c r="H267" s="6"/>
      <c r="I267" s="6"/>
      <c r="J267" s="6"/>
      <c r="K267" s="6"/>
      <c r="N267" s="22"/>
    </row>
    <row r="268" spans="1:14" s="4" customFormat="1" ht="15">
      <c r="A268" s="6"/>
      <c r="B268" s="6"/>
      <c r="C268" s="21"/>
      <c r="D268" s="6"/>
      <c r="E268" s="6"/>
      <c r="F268" s="6"/>
      <c r="G268" s="8"/>
      <c r="H268" s="6"/>
      <c r="I268" s="6"/>
      <c r="J268" s="6"/>
      <c r="K268" s="6"/>
      <c r="N268" s="22"/>
    </row>
    <row r="269" spans="1:14" s="4" customFormat="1" ht="15">
      <c r="A269" s="6"/>
      <c r="B269" s="6"/>
      <c r="C269" s="21"/>
      <c r="D269" s="6"/>
      <c r="E269" s="6"/>
      <c r="F269" s="6"/>
      <c r="G269" s="8"/>
      <c r="H269" s="6"/>
      <c r="I269" s="6"/>
      <c r="J269" s="6"/>
      <c r="K269" s="6"/>
      <c r="N269" s="22"/>
    </row>
    <row r="270" spans="1:14" s="4" customFormat="1" ht="15">
      <c r="A270" s="6"/>
      <c r="B270" s="6"/>
      <c r="C270" s="21"/>
      <c r="D270" s="6"/>
      <c r="E270" s="6"/>
      <c r="F270" s="6"/>
      <c r="G270" s="8"/>
      <c r="H270" s="6"/>
      <c r="I270" s="6"/>
      <c r="J270" s="6"/>
      <c r="K270" s="6"/>
      <c r="N270" s="22"/>
    </row>
    <row r="271" spans="1:14" s="4" customFormat="1" ht="15">
      <c r="A271" s="6"/>
      <c r="B271" s="6"/>
      <c r="C271" s="21"/>
      <c r="D271" s="6"/>
      <c r="E271" s="6"/>
      <c r="F271" s="6"/>
      <c r="G271" s="8"/>
      <c r="H271" s="6"/>
      <c r="I271" s="6"/>
      <c r="J271" s="6"/>
      <c r="K271" s="6"/>
      <c r="N271" s="22"/>
    </row>
    <row r="272" spans="1:14" s="4" customFormat="1" ht="15">
      <c r="A272" s="6"/>
      <c r="B272" s="6"/>
      <c r="C272" s="21"/>
      <c r="D272" s="6"/>
      <c r="E272" s="6"/>
      <c r="F272" s="6"/>
      <c r="G272" s="8"/>
      <c r="H272" s="6"/>
      <c r="I272" s="6"/>
      <c r="J272" s="6"/>
      <c r="K272" s="6"/>
      <c r="N272" s="22"/>
    </row>
    <row r="273" spans="1:14" s="4" customFormat="1" ht="15">
      <c r="A273" s="6"/>
      <c r="B273" s="6"/>
      <c r="C273" s="21"/>
      <c r="D273" s="6"/>
      <c r="E273" s="6"/>
      <c r="F273" s="6"/>
      <c r="G273" s="8"/>
      <c r="H273" s="6"/>
      <c r="I273" s="6"/>
      <c r="J273" s="6"/>
      <c r="K273" s="6"/>
      <c r="N273" s="22"/>
    </row>
    <row r="274" spans="1:14" s="4" customFormat="1" ht="15">
      <c r="A274" s="6"/>
      <c r="B274" s="6"/>
      <c r="C274" s="21"/>
      <c r="D274" s="6"/>
      <c r="E274" s="6"/>
      <c r="F274" s="6"/>
      <c r="G274" s="8"/>
      <c r="H274" s="6"/>
      <c r="I274" s="6"/>
      <c r="J274" s="6"/>
      <c r="K274" s="6"/>
      <c r="N274" s="22"/>
    </row>
    <row r="275" spans="1:14" s="4" customFormat="1" ht="15">
      <c r="A275" s="6"/>
      <c r="B275" s="6"/>
      <c r="C275" s="21"/>
      <c r="D275" s="6"/>
      <c r="E275" s="6"/>
      <c r="F275" s="6"/>
      <c r="G275" s="8"/>
      <c r="H275" s="6"/>
      <c r="I275" s="6"/>
      <c r="J275" s="6"/>
      <c r="K275" s="6"/>
      <c r="N275" s="22"/>
    </row>
    <row r="276" spans="1:14" s="4" customFormat="1" ht="15">
      <c r="A276" s="6"/>
      <c r="B276" s="6"/>
      <c r="C276" s="21"/>
      <c r="D276" s="6"/>
      <c r="E276" s="6"/>
      <c r="F276" s="6"/>
      <c r="G276" s="8"/>
      <c r="H276" s="6"/>
      <c r="I276" s="6"/>
      <c r="J276" s="6"/>
      <c r="K276" s="6"/>
      <c r="N276" s="22"/>
    </row>
    <row r="277" spans="1:14" s="4" customFormat="1" ht="15">
      <c r="A277" s="6"/>
      <c r="B277" s="6"/>
      <c r="C277" s="21"/>
      <c r="D277" s="6"/>
      <c r="E277" s="6"/>
      <c r="F277" s="6"/>
      <c r="G277" s="8"/>
      <c r="H277" s="6"/>
      <c r="I277" s="6"/>
      <c r="J277" s="6"/>
      <c r="K277" s="6"/>
      <c r="N277" s="22"/>
    </row>
    <row r="278" spans="1:14" s="4" customFormat="1" ht="15">
      <c r="A278" s="6"/>
      <c r="B278" s="6"/>
      <c r="C278" s="21"/>
      <c r="D278" s="6"/>
      <c r="E278" s="6"/>
      <c r="F278" s="6"/>
      <c r="G278" s="8"/>
      <c r="H278" s="6"/>
      <c r="I278" s="6"/>
      <c r="J278" s="6"/>
      <c r="K278" s="6"/>
      <c r="N278" s="22"/>
    </row>
    <row r="279" spans="1:14" s="4" customFormat="1" ht="15">
      <c r="A279" s="6"/>
      <c r="B279" s="6"/>
      <c r="C279" s="21"/>
      <c r="D279" s="6"/>
      <c r="E279" s="6"/>
      <c r="F279" s="6"/>
      <c r="G279" s="8"/>
      <c r="H279" s="6"/>
      <c r="I279" s="6"/>
      <c r="J279" s="6"/>
      <c r="K279" s="6"/>
      <c r="N279" s="22"/>
    </row>
    <row r="280" spans="1:14" s="4" customFormat="1" ht="15">
      <c r="A280" s="6"/>
      <c r="B280" s="6"/>
      <c r="C280" s="21"/>
      <c r="D280" s="6"/>
      <c r="E280" s="6"/>
      <c r="F280" s="6"/>
      <c r="G280" s="8"/>
      <c r="H280" s="6"/>
      <c r="I280" s="6"/>
      <c r="J280" s="6"/>
      <c r="K280" s="6"/>
      <c r="N280" s="22"/>
    </row>
    <row r="281" spans="1:14" s="4" customFormat="1" ht="15">
      <c r="A281" s="6"/>
      <c r="B281" s="6"/>
      <c r="C281" s="21"/>
      <c r="D281" s="6"/>
      <c r="E281" s="6"/>
      <c r="F281" s="6"/>
      <c r="G281" s="8"/>
      <c r="H281" s="6"/>
      <c r="I281" s="6"/>
      <c r="J281" s="6"/>
      <c r="K281" s="6"/>
      <c r="N281" s="22"/>
    </row>
    <row r="282" spans="1:14" s="4" customFormat="1" ht="15">
      <c r="A282" s="6"/>
      <c r="B282" s="6"/>
      <c r="C282" s="21"/>
      <c r="D282" s="6"/>
      <c r="E282" s="6"/>
      <c r="F282" s="6"/>
      <c r="G282" s="8"/>
      <c r="H282" s="6"/>
      <c r="I282" s="6"/>
      <c r="J282" s="6"/>
      <c r="K282" s="6"/>
      <c r="N282" s="22"/>
    </row>
    <row r="283" spans="1:14" s="4" customFormat="1" ht="15">
      <c r="A283" s="6"/>
      <c r="B283" s="6"/>
      <c r="C283" s="21"/>
      <c r="D283" s="6"/>
      <c r="E283" s="6"/>
      <c r="F283" s="6"/>
      <c r="G283" s="8"/>
      <c r="H283" s="6"/>
      <c r="I283" s="6"/>
      <c r="J283" s="6"/>
      <c r="K283" s="6"/>
      <c r="N283" s="22"/>
    </row>
    <row r="284" spans="1:14" s="4" customFormat="1" ht="15">
      <c r="A284" s="6"/>
      <c r="B284" s="6"/>
      <c r="C284" s="21"/>
      <c r="D284" s="6"/>
      <c r="E284" s="6"/>
      <c r="F284" s="6"/>
      <c r="G284" s="8"/>
      <c r="H284" s="6"/>
      <c r="I284" s="6"/>
      <c r="J284" s="6"/>
      <c r="K284" s="6"/>
      <c r="N284" s="22"/>
    </row>
    <row r="285" spans="1:14" s="4" customFormat="1" ht="15">
      <c r="A285" s="6"/>
      <c r="B285" s="6"/>
      <c r="C285" s="21"/>
      <c r="D285" s="6"/>
      <c r="E285" s="6"/>
      <c r="F285" s="6"/>
      <c r="G285" s="8"/>
      <c r="H285" s="6"/>
      <c r="I285" s="6"/>
      <c r="J285" s="6"/>
      <c r="K285" s="6"/>
      <c r="N285" s="22"/>
    </row>
    <row r="286" spans="1:14" s="4" customFormat="1" ht="15">
      <c r="A286" s="6"/>
      <c r="B286" s="6"/>
      <c r="C286" s="21"/>
      <c r="D286" s="6"/>
      <c r="E286" s="6"/>
      <c r="F286" s="6"/>
      <c r="G286" s="8"/>
      <c r="H286" s="6"/>
      <c r="I286" s="6"/>
      <c r="J286" s="6"/>
      <c r="K286" s="6"/>
      <c r="N286" s="22"/>
    </row>
    <row r="287" spans="1:14" s="4" customFormat="1" ht="15">
      <c r="A287" s="6"/>
      <c r="B287" s="6"/>
      <c r="C287" s="21"/>
      <c r="D287" s="6"/>
      <c r="E287" s="6"/>
      <c r="F287" s="6"/>
      <c r="G287" s="8"/>
      <c r="H287" s="6"/>
      <c r="I287" s="6"/>
      <c r="J287" s="6"/>
      <c r="K287" s="6"/>
      <c r="N287" s="22"/>
    </row>
    <row r="288" spans="1:14" s="4" customFormat="1" ht="15">
      <c r="A288" s="6"/>
      <c r="B288" s="6"/>
      <c r="C288" s="21"/>
      <c r="D288" s="6"/>
      <c r="E288" s="6"/>
      <c r="F288" s="6"/>
      <c r="G288" s="8"/>
      <c r="H288" s="6"/>
      <c r="I288" s="6"/>
      <c r="J288" s="6"/>
      <c r="K288" s="6"/>
      <c r="N288" s="22"/>
    </row>
    <row r="289" spans="1:14" s="4" customFormat="1" ht="15">
      <c r="A289" s="6"/>
      <c r="B289" s="6"/>
      <c r="C289" s="21"/>
      <c r="D289" s="6"/>
      <c r="E289" s="6"/>
      <c r="F289" s="6"/>
      <c r="G289" s="8"/>
      <c r="H289" s="6"/>
      <c r="I289" s="6"/>
      <c r="J289" s="6"/>
      <c r="K289" s="6"/>
      <c r="N289" s="22"/>
    </row>
    <row r="290" spans="1:14" s="4" customFormat="1" ht="15">
      <c r="A290" s="6"/>
      <c r="B290" s="6"/>
      <c r="C290" s="21"/>
      <c r="D290" s="6"/>
      <c r="E290" s="6"/>
      <c r="F290" s="6"/>
      <c r="G290" s="8"/>
      <c r="H290" s="6"/>
      <c r="I290" s="6"/>
      <c r="J290" s="6"/>
      <c r="K290" s="6"/>
      <c r="N290" s="22"/>
    </row>
    <row r="291" spans="1:14" s="4" customFormat="1" ht="15">
      <c r="A291" s="6"/>
      <c r="B291" s="6"/>
      <c r="C291" s="21"/>
      <c r="D291" s="6"/>
      <c r="E291" s="6"/>
      <c r="F291" s="6"/>
      <c r="G291" s="8"/>
      <c r="H291" s="6"/>
      <c r="I291" s="6"/>
      <c r="J291" s="6"/>
      <c r="K291" s="6"/>
      <c r="N291" s="22"/>
    </row>
    <row r="292" spans="1:14" s="4" customFormat="1" ht="15">
      <c r="A292" s="6"/>
      <c r="B292" s="6"/>
      <c r="C292" s="21"/>
      <c r="D292" s="6"/>
      <c r="E292" s="6"/>
      <c r="F292" s="6"/>
      <c r="G292" s="8"/>
      <c r="H292" s="6"/>
      <c r="I292" s="6"/>
      <c r="J292" s="6"/>
      <c r="K292" s="6"/>
      <c r="N292" s="22"/>
    </row>
    <row r="293" spans="1:14" s="4" customFormat="1" ht="15">
      <c r="A293" s="6"/>
      <c r="B293" s="6"/>
      <c r="C293" s="21"/>
      <c r="D293" s="6"/>
      <c r="E293" s="6"/>
      <c r="F293" s="6"/>
      <c r="G293" s="8"/>
      <c r="H293" s="6"/>
      <c r="I293" s="6"/>
      <c r="J293" s="6"/>
      <c r="K293" s="6"/>
      <c r="N293" s="22"/>
    </row>
    <row r="294" spans="1:14" s="4" customFormat="1" ht="15">
      <c r="A294" s="6"/>
      <c r="B294" s="6"/>
      <c r="C294" s="21"/>
      <c r="D294" s="6"/>
      <c r="E294" s="6"/>
      <c r="F294" s="6"/>
      <c r="G294" s="8"/>
      <c r="H294" s="6"/>
      <c r="I294" s="6"/>
      <c r="J294" s="6"/>
      <c r="K294" s="6"/>
      <c r="N294" s="22"/>
    </row>
    <row r="295" spans="1:14" s="4" customFormat="1" ht="15">
      <c r="A295" s="6"/>
      <c r="B295" s="6"/>
      <c r="C295" s="21"/>
      <c r="D295" s="6"/>
      <c r="E295" s="6"/>
      <c r="F295" s="6"/>
      <c r="G295" s="8"/>
      <c r="H295" s="6"/>
      <c r="I295" s="6"/>
      <c r="J295" s="6"/>
      <c r="K295" s="6"/>
      <c r="N295" s="22"/>
    </row>
    <row r="296" spans="1:14" s="4" customFormat="1" ht="15">
      <c r="A296" s="6"/>
      <c r="B296" s="6"/>
      <c r="C296" s="21"/>
      <c r="D296" s="6"/>
      <c r="E296" s="6"/>
      <c r="F296" s="6"/>
      <c r="G296" s="8"/>
      <c r="H296" s="6"/>
      <c r="I296" s="6"/>
      <c r="J296" s="6"/>
      <c r="K296" s="6"/>
      <c r="N296" s="22"/>
    </row>
    <row r="297" spans="1:14" s="4" customFormat="1" ht="15">
      <c r="A297" s="6"/>
      <c r="B297" s="6"/>
      <c r="C297" s="21"/>
      <c r="D297" s="6"/>
      <c r="E297" s="6"/>
      <c r="F297" s="6"/>
      <c r="G297" s="8"/>
      <c r="H297" s="6"/>
      <c r="I297" s="6"/>
      <c r="J297" s="6"/>
      <c r="K297" s="6"/>
      <c r="N297" s="22"/>
    </row>
    <row r="298" spans="1:14" s="4" customFormat="1" ht="15">
      <c r="A298" s="6"/>
      <c r="B298" s="6"/>
      <c r="C298" s="21"/>
      <c r="D298" s="6"/>
      <c r="E298" s="6"/>
      <c r="F298" s="6"/>
      <c r="G298" s="8"/>
      <c r="H298" s="6"/>
      <c r="I298" s="6"/>
      <c r="J298" s="6"/>
      <c r="K298" s="6"/>
      <c r="N298" s="22"/>
    </row>
    <row r="299" spans="1:14" s="4" customFormat="1" ht="15">
      <c r="A299" s="6"/>
      <c r="B299" s="6"/>
      <c r="C299" s="21"/>
      <c r="D299" s="6"/>
      <c r="E299" s="6"/>
      <c r="F299" s="6"/>
      <c r="G299" s="8"/>
      <c r="H299" s="6"/>
      <c r="I299" s="6"/>
      <c r="J299" s="6"/>
      <c r="K299" s="6"/>
      <c r="N299" s="22"/>
    </row>
    <row r="300" spans="1:14" s="4" customFormat="1" ht="15">
      <c r="A300" s="6"/>
      <c r="B300" s="6"/>
      <c r="C300" s="21"/>
      <c r="D300" s="6"/>
      <c r="E300" s="6"/>
      <c r="F300" s="6"/>
      <c r="G300" s="8"/>
      <c r="H300" s="6"/>
      <c r="I300" s="6"/>
      <c r="J300" s="6"/>
      <c r="K300" s="6"/>
      <c r="N300" s="22"/>
    </row>
    <row r="301" spans="1:14" s="4" customFormat="1" ht="15">
      <c r="A301" s="6"/>
      <c r="B301" s="6"/>
      <c r="C301" s="21"/>
      <c r="D301" s="6"/>
      <c r="E301" s="6"/>
      <c r="F301" s="6"/>
      <c r="G301" s="8"/>
      <c r="H301" s="6"/>
      <c r="I301" s="6"/>
      <c r="J301" s="6"/>
      <c r="K301" s="6"/>
      <c r="N301" s="22"/>
    </row>
    <row r="302" spans="1:14" s="4" customFormat="1" ht="15">
      <c r="A302" s="6"/>
      <c r="B302" s="6"/>
      <c r="C302" s="21"/>
      <c r="D302" s="6"/>
      <c r="E302" s="6"/>
      <c r="F302" s="6"/>
      <c r="G302" s="8"/>
      <c r="H302" s="6"/>
      <c r="I302" s="6"/>
      <c r="J302" s="6"/>
      <c r="K302" s="6"/>
      <c r="N302" s="22"/>
    </row>
    <row r="303" spans="1:14" s="4" customFormat="1" ht="15">
      <c r="A303" s="6"/>
      <c r="B303" s="6"/>
      <c r="C303" s="21"/>
      <c r="D303" s="6"/>
      <c r="E303" s="6"/>
      <c r="F303" s="6"/>
      <c r="G303" s="8"/>
      <c r="H303" s="6"/>
      <c r="I303" s="6"/>
      <c r="J303" s="6"/>
      <c r="K303" s="6"/>
      <c r="N303" s="22"/>
    </row>
    <row r="304" spans="1:14" s="4" customFormat="1" ht="15">
      <c r="A304" s="6"/>
      <c r="B304" s="6"/>
      <c r="C304" s="21"/>
      <c r="D304" s="6"/>
      <c r="E304" s="6"/>
      <c r="F304" s="6"/>
      <c r="G304" s="8"/>
      <c r="H304" s="6"/>
      <c r="I304" s="6"/>
      <c r="J304" s="6"/>
      <c r="K304" s="6"/>
      <c r="N304" s="22"/>
    </row>
    <row r="305" spans="1:14" s="4" customFormat="1" ht="15">
      <c r="A305" s="6"/>
      <c r="B305" s="6"/>
      <c r="C305" s="21"/>
      <c r="D305" s="6"/>
      <c r="E305" s="6"/>
      <c r="F305" s="6"/>
      <c r="G305" s="8"/>
      <c r="H305" s="6"/>
      <c r="I305" s="6"/>
      <c r="J305" s="6"/>
      <c r="K305" s="6"/>
      <c r="N305" s="22"/>
    </row>
    <row r="306" spans="1:14" s="4" customFormat="1" ht="15">
      <c r="A306" s="6"/>
      <c r="B306" s="6"/>
      <c r="C306" s="21"/>
      <c r="D306" s="6"/>
      <c r="E306" s="6"/>
      <c r="F306" s="6"/>
      <c r="G306" s="8"/>
      <c r="H306" s="6"/>
      <c r="I306" s="6"/>
      <c r="J306" s="6"/>
      <c r="K306" s="6"/>
      <c r="N306" s="22"/>
    </row>
    <row r="307" spans="1:14" s="4" customFormat="1" ht="15">
      <c r="A307" s="6"/>
      <c r="B307" s="6"/>
      <c r="C307" s="21"/>
      <c r="D307" s="6"/>
      <c r="E307" s="6"/>
      <c r="F307" s="6"/>
      <c r="G307" s="8"/>
      <c r="H307" s="6"/>
      <c r="I307" s="6"/>
      <c r="J307" s="6"/>
      <c r="K307" s="6"/>
      <c r="N307" s="22"/>
    </row>
    <row r="308" spans="1:14" s="4" customFormat="1" ht="15">
      <c r="A308" s="6"/>
      <c r="B308" s="6"/>
      <c r="C308" s="21"/>
      <c r="D308" s="6"/>
      <c r="E308" s="6"/>
      <c r="F308" s="6"/>
      <c r="G308" s="8"/>
      <c r="H308" s="6"/>
      <c r="I308" s="6"/>
      <c r="J308" s="6"/>
      <c r="K308" s="6"/>
      <c r="N308" s="22"/>
    </row>
    <row r="309" spans="1:14" s="4" customFormat="1" ht="15">
      <c r="A309" s="6"/>
      <c r="B309" s="6"/>
      <c r="C309" s="21"/>
      <c r="D309" s="6"/>
      <c r="E309" s="6"/>
      <c r="F309" s="6"/>
      <c r="G309" s="8"/>
      <c r="H309" s="6"/>
      <c r="I309" s="6"/>
      <c r="J309" s="6"/>
      <c r="K309" s="6"/>
      <c r="N309" s="22"/>
    </row>
    <row r="310" spans="1:14" s="4" customFormat="1" ht="15">
      <c r="A310" s="6"/>
      <c r="B310" s="6"/>
      <c r="C310" s="21"/>
      <c r="D310" s="6"/>
      <c r="E310" s="6"/>
      <c r="F310" s="6"/>
      <c r="G310" s="8"/>
      <c r="H310" s="6"/>
      <c r="I310" s="6"/>
      <c r="J310" s="6"/>
      <c r="K310" s="6"/>
      <c r="N310" s="22"/>
    </row>
    <row r="311" spans="1:14" s="4" customFormat="1" ht="15">
      <c r="A311" s="6"/>
      <c r="B311" s="6"/>
      <c r="C311" s="21"/>
      <c r="D311" s="6"/>
      <c r="E311" s="6"/>
      <c r="F311" s="6"/>
      <c r="G311" s="8"/>
      <c r="H311" s="6"/>
      <c r="I311" s="6"/>
      <c r="J311" s="6"/>
      <c r="K311" s="6"/>
      <c r="N311" s="22"/>
    </row>
    <row r="312" spans="1:14" s="4" customFormat="1" ht="15">
      <c r="A312" s="6"/>
      <c r="B312" s="6"/>
      <c r="C312" s="21"/>
      <c r="D312" s="6"/>
      <c r="E312" s="6"/>
      <c r="F312" s="6"/>
      <c r="G312" s="8"/>
      <c r="H312" s="6"/>
      <c r="I312" s="6"/>
      <c r="J312" s="6"/>
      <c r="K312" s="6"/>
      <c r="N312" s="22"/>
    </row>
    <row r="313" spans="1:14" s="4" customFormat="1" ht="15">
      <c r="A313" s="6"/>
      <c r="B313" s="6"/>
      <c r="C313" s="21"/>
      <c r="D313" s="6"/>
      <c r="E313" s="6"/>
      <c r="F313" s="6"/>
      <c r="G313" s="8"/>
      <c r="H313" s="6"/>
      <c r="I313" s="6"/>
      <c r="J313" s="6"/>
      <c r="K313" s="6"/>
      <c r="N313" s="22"/>
    </row>
    <row r="314" spans="1:14" s="4" customFormat="1" ht="15">
      <c r="A314" s="6"/>
      <c r="B314" s="6"/>
      <c r="C314" s="21"/>
      <c r="D314" s="6"/>
      <c r="E314" s="6"/>
      <c r="F314" s="6"/>
      <c r="G314" s="8"/>
      <c r="H314" s="6"/>
      <c r="I314" s="6"/>
      <c r="J314" s="6"/>
      <c r="K314" s="6"/>
      <c r="N314" s="22"/>
    </row>
    <row r="315" spans="1:14" s="4" customFormat="1" ht="15">
      <c r="A315" s="6"/>
      <c r="B315" s="6"/>
      <c r="C315" s="21"/>
      <c r="D315" s="6"/>
      <c r="E315" s="6"/>
      <c r="F315" s="6"/>
      <c r="G315" s="8"/>
      <c r="H315" s="6"/>
      <c r="I315" s="6"/>
      <c r="J315" s="6"/>
      <c r="K315" s="6"/>
      <c r="N315" s="22"/>
    </row>
    <row r="316" spans="1:14" s="4" customFormat="1" ht="15">
      <c r="A316" s="6"/>
      <c r="B316" s="6"/>
      <c r="C316" s="21"/>
      <c r="D316" s="6"/>
      <c r="E316" s="6"/>
      <c r="F316" s="6"/>
      <c r="G316" s="8"/>
      <c r="H316" s="6"/>
      <c r="I316" s="6"/>
      <c r="J316" s="6"/>
      <c r="K316" s="6"/>
      <c r="N316" s="22"/>
    </row>
    <row r="317" spans="1:14" s="4" customFormat="1" ht="15">
      <c r="A317" s="6"/>
      <c r="B317" s="6"/>
      <c r="C317" s="21"/>
      <c r="D317" s="6"/>
      <c r="E317" s="6"/>
      <c r="F317" s="6"/>
      <c r="G317" s="8"/>
      <c r="H317" s="6"/>
      <c r="I317" s="6"/>
      <c r="J317" s="6"/>
      <c r="K317" s="6"/>
      <c r="N317" s="22"/>
    </row>
    <row r="318" spans="1:14" s="4" customFormat="1" ht="15">
      <c r="A318" s="6"/>
      <c r="B318" s="6"/>
      <c r="C318" s="21"/>
      <c r="D318" s="6"/>
      <c r="E318" s="6"/>
      <c r="F318" s="6"/>
      <c r="G318" s="8"/>
      <c r="H318" s="6"/>
      <c r="I318" s="6"/>
      <c r="J318" s="6"/>
      <c r="K318" s="6"/>
      <c r="N318" s="22"/>
    </row>
    <row r="319" spans="1:14" s="4" customFormat="1" ht="15">
      <c r="A319" s="6"/>
      <c r="B319" s="6"/>
      <c r="C319" s="21"/>
      <c r="D319" s="6"/>
      <c r="E319" s="6"/>
      <c r="F319" s="6"/>
      <c r="G319" s="8"/>
      <c r="H319" s="6"/>
      <c r="I319" s="6"/>
      <c r="J319" s="6"/>
      <c r="K319" s="6"/>
      <c r="N319" s="22"/>
    </row>
    <row r="320" spans="1:14" s="4" customFormat="1" ht="15">
      <c r="A320" s="6"/>
      <c r="B320" s="6"/>
      <c r="C320" s="21"/>
      <c r="D320" s="6"/>
      <c r="E320" s="6"/>
      <c r="F320" s="6"/>
      <c r="G320" s="8"/>
      <c r="H320" s="6"/>
      <c r="I320" s="6"/>
      <c r="J320" s="6"/>
      <c r="K320" s="6"/>
      <c r="N320" s="22"/>
    </row>
    <row r="321" spans="1:14" s="4" customFormat="1" ht="15">
      <c r="A321" s="6"/>
      <c r="B321" s="6"/>
      <c r="C321" s="21"/>
      <c r="D321" s="6"/>
      <c r="E321" s="6"/>
      <c r="F321" s="6"/>
      <c r="G321" s="8"/>
      <c r="H321" s="6"/>
      <c r="I321" s="6"/>
      <c r="J321" s="6"/>
      <c r="K321" s="6"/>
      <c r="N321" s="22"/>
    </row>
    <row r="322" spans="1:14" s="4" customFormat="1" ht="15">
      <c r="A322" s="6"/>
      <c r="B322" s="6"/>
      <c r="C322" s="21"/>
      <c r="D322" s="6"/>
      <c r="E322" s="6"/>
      <c r="F322" s="6"/>
      <c r="G322" s="8"/>
      <c r="H322" s="6"/>
      <c r="I322" s="6"/>
      <c r="J322" s="6"/>
      <c r="K322" s="6"/>
      <c r="N322" s="22"/>
    </row>
    <row r="323" spans="1:14" s="4" customFormat="1" ht="15">
      <c r="A323" s="6"/>
      <c r="B323" s="6"/>
      <c r="C323" s="21"/>
      <c r="D323" s="6"/>
      <c r="E323" s="6"/>
      <c r="F323" s="6"/>
      <c r="G323" s="8"/>
      <c r="H323" s="6"/>
      <c r="I323" s="6"/>
      <c r="J323" s="6"/>
      <c r="K323" s="6"/>
      <c r="N323" s="22"/>
    </row>
    <row r="324" spans="1:14" s="4" customFormat="1" ht="15">
      <c r="A324" s="6"/>
      <c r="B324" s="6"/>
      <c r="C324" s="21"/>
      <c r="D324" s="6"/>
      <c r="E324" s="6"/>
      <c r="F324" s="6"/>
      <c r="G324" s="8"/>
      <c r="H324" s="6"/>
      <c r="I324" s="6"/>
      <c r="J324" s="6"/>
      <c r="K324" s="6"/>
      <c r="N324" s="22"/>
    </row>
    <row r="325" spans="1:14" s="4" customFormat="1" ht="15">
      <c r="A325" s="6"/>
      <c r="B325" s="6"/>
      <c r="C325" s="21"/>
      <c r="D325" s="6"/>
      <c r="E325" s="6"/>
      <c r="F325" s="6"/>
      <c r="G325" s="8"/>
      <c r="H325" s="6"/>
      <c r="I325" s="6"/>
      <c r="J325" s="6"/>
      <c r="K325" s="6"/>
      <c r="N325" s="22"/>
    </row>
    <row r="326" spans="1:14" s="4" customFormat="1" ht="15">
      <c r="A326" s="6"/>
      <c r="B326" s="6"/>
      <c r="C326" s="21"/>
      <c r="D326" s="6"/>
      <c r="E326" s="6"/>
      <c r="F326" s="6"/>
      <c r="G326" s="8"/>
      <c r="H326" s="6"/>
      <c r="I326" s="6"/>
      <c r="J326" s="6"/>
      <c r="K326" s="6"/>
      <c r="N326" s="22"/>
    </row>
    <row r="327" spans="1:14" s="4" customFormat="1" ht="15">
      <c r="A327" s="6"/>
      <c r="B327" s="6"/>
      <c r="C327" s="21"/>
      <c r="D327" s="6"/>
      <c r="E327" s="6"/>
      <c r="F327" s="6"/>
      <c r="G327" s="8"/>
      <c r="H327" s="6"/>
      <c r="I327" s="6"/>
      <c r="J327" s="6"/>
      <c r="K327" s="6"/>
      <c r="N327" s="22"/>
    </row>
    <row r="328" spans="1:14" s="4" customFormat="1" ht="15">
      <c r="A328" s="6"/>
      <c r="B328" s="6"/>
      <c r="C328" s="21"/>
      <c r="D328" s="6"/>
      <c r="E328" s="6"/>
      <c r="F328" s="6"/>
      <c r="G328" s="8"/>
      <c r="H328" s="6"/>
      <c r="I328" s="6"/>
      <c r="J328" s="6"/>
      <c r="K328" s="6"/>
      <c r="N328" s="22"/>
    </row>
    <row r="329" spans="1:14" s="4" customFormat="1" ht="15">
      <c r="A329" s="6"/>
      <c r="B329" s="6"/>
      <c r="C329" s="21"/>
      <c r="D329" s="6"/>
      <c r="E329" s="6"/>
      <c r="F329" s="6"/>
      <c r="G329" s="8"/>
      <c r="H329" s="6"/>
      <c r="I329" s="6"/>
      <c r="J329" s="6"/>
      <c r="K329" s="6"/>
      <c r="N329" s="22"/>
    </row>
    <row r="330" spans="1:14" s="4" customFormat="1" ht="15">
      <c r="A330" s="6"/>
      <c r="B330" s="6"/>
      <c r="C330" s="21"/>
      <c r="D330" s="6"/>
      <c r="E330" s="6"/>
      <c r="F330" s="6"/>
      <c r="G330" s="8"/>
      <c r="H330" s="6"/>
      <c r="I330" s="6"/>
      <c r="J330" s="6"/>
      <c r="K330" s="6"/>
      <c r="N330" s="22"/>
    </row>
    <row r="331" spans="1:14" s="4" customFormat="1" ht="15">
      <c r="A331" s="6"/>
      <c r="B331" s="6"/>
      <c r="C331" s="21"/>
      <c r="D331" s="6"/>
      <c r="E331" s="6"/>
      <c r="F331" s="6"/>
      <c r="G331" s="8"/>
      <c r="H331" s="6"/>
      <c r="I331" s="6"/>
      <c r="J331" s="6"/>
      <c r="K331" s="6"/>
      <c r="N331" s="22"/>
    </row>
    <row r="332" spans="1:14" s="4" customFormat="1" ht="15">
      <c r="A332" s="6"/>
      <c r="B332" s="6"/>
      <c r="C332" s="21"/>
      <c r="D332" s="6"/>
      <c r="E332" s="6"/>
      <c r="F332" s="6"/>
      <c r="G332" s="8"/>
      <c r="H332" s="6"/>
      <c r="I332" s="6"/>
      <c r="J332" s="6"/>
      <c r="K332" s="6"/>
      <c r="N332" s="22"/>
    </row>
    <row r="333" spans="1:14" s="4" customFormat="1" ht="15">
      <c r="A333" s="6"/>
      <c r="B333" s="6"/>
      <c r="C333" s="21"/>
      <c r="D333" s="6"/>
      <c r="E333" s="6"/>
      <c r="F333" s="6"/>
      <c r="G333" s="8"/>
      <c r="H333" s="6"/>
      <c r="I333" s="6"/>
      <c r="J333" s="6"/>
      <c r="K333" s="6"/>
      <c r="N333" s="22"/>
    </row>
    <row r="334" spans="1:14" s="4" customFormat="1" ht="15">
      <c r="A334" s="6"/>
      <c r="B334" s="6"/>
      <c r="C334" s="21"/>
      <c r="D334" s="6"/>
      <c r="E334" s="6"/>
      <c r="F334" s="6"/>
      <c r="G334" s="8"/>
      <c r="H334" s="6"/>
      <c r="I334" s="6"/>
      <c r="J334" s="6"/>
      <c r="K334" s="6"/>
      <c r="N334" s="22"/>
    </row>
    <row r="335" spans="1:14" s="4" customFormat="1" ht="15">
      <c r="A335" s="6"/>
      <c r="B335" s="6"/>
      <c r="C335" s="21"/>
      <c r="D335" s="6"/>
      <c r="E335" s="6"/>
      <c r="F335" s="6"/>
      <c r="G335" s="8"/>
      <c r="H335" s="6"/>
      <c r="I335" s="6"/>
      <c r="J335" s="6"/>
      <c r="K335" s="6"/>
      <c r="N335" s="22"/>
    </row>
    <row r="336" spans="1:14" s="4" customFormat="1" ht="15">
      <c r="A336" s="6"/>
      <c r="B336" s="6"/>
      <c r="C336" s="21"/>
      <c r="D336" s="6"/>
      <c r="E336" s="6"/>
      <c r="F336" s="6"/>
      <c r="G336" s="8"/>
      <c r="H336" s="6"/>
      <c r="I336" s="6"/>
      <c r="J336" s="6"/>
      <c r="K336" s="6"/>
      <c r="N336" s="22"/>
    </row>
    <row r="337" spans="3:14" ht="15">
      <c r="C337" s="21"/>
      <c r="J337" s="6"/>
      <c r="N337" s="22"/>
    </row>
    <row r="338" spans="3:14" ht="15">
      <c r="C338" s="21"/>
      <c r="J338" s="6"/>
      <c r="N338" s="22"/>
    </row>
    <row r="339" spans="3:14" ht="15">
      <c r="C339" s="21"/>
      <c r="J339" s="6"/>
      <c r="N339" s="22"/>
    </row>
    <row r="340" spans="3:14" ht="15">
      <c r="C340" s="21"/>
      <c r="J340" s="6"/>
      <c r="N340" s="22"/>
    </row>
    <row r="341" spans="3:14" ht="15">
      <c r="C341" s="21"/>
      <c r="J341" s="6"/>
      <c r="N341" s="22"/>
    </row>
    <row r="342" spans="3:14" ht="15">
      <c r="C342" s="21"/>
      <c r="J342" s="6"/>
      <c r="N342" s="22"/>
    </row>
    <row r="343" spans="3:14" ht="15">
      <c r="C343" s="21"/>
      <c r="J343" s="6"/>
      <c r="N343" s="22"/>
    </row>
    <row r="344" spans="3:14" ht="15">
      <c r="C344" s="21"/>
      <c r="J344" s="6"/>
      <c r="N344" s="22"/>
    </row>
    <row r="345" spans="3:14" ht="15">
      <c r="C345" s="21"/>
      <c r="J345" s="6"/>
      <c r="N345" s="22"/>
    </row>
    <row r="346" spans="3:14" ht="15">
      <c r="C346" s="21"/>
      <c r="J346" s="6"/>
      <c r="N346" s="22"/>
    </row>
    <row r="347" spans="3:14" ht="15">
      <c r="C347" s="21"/>
      <c r="J347" s="6"/>
      <c r="N347" s="22"/>
    </row>
    <row r="348" spans="3:14" ht="15">
      <c r="C348" s="21"/>
      <c r="J348" s="6"/>
      <c r="N348" s="22"/>
    </row>
    <row r="349" spans="3:14" ht="15">
      <c r="C349" s="21"/>
      <c r="J349" s="6"/>
      <c r="N349" s="22"/>
    </row>
    <row r="350" spans="3:14" ht="15">
      <c r="C350" s="21"/>
      <c r="J350" s="6"/>
      <c r="N350" s="22"/>
    </row>
    <row r="351" spans="3:14" ht="15">
      <c r="C351" s="21"/>
      <c r="J351" s="6"/>
      <c r="N351" s="22"/>
    </row>
    <row r="352" spans="3:14" ht="15">
      <c r="C352" s="21"/>
      <c r="J352" s="6"/>
      <c r="N352" s="22"/>
    </row>
    <row r="353" spans="3:14" ht="15">
      <c r="C353" s="21"/>
      <c r="J353" s="6"/>
      <c r="N353" s="22"/>
    </row>
    <row r="354" spans="3:14" ht="15">
      <c r="C354" s="21"/>
      <c r="J354" s="6"/>
      <c r="N354" s="22"/>
    </row>
    <row r="355" spans="3:14" ht="15">
      <c r="C355" s="21"/>
      <c r="J355" s="6"/>
      <c r="N355" s="22"/>
    </row>
    <row r="356" spans="3:14" ht="15">
      <c r="C356" s="21"/>
      <c r="J356" s="6"/>
      <c r="N356" s="22"/>
    </row>
    <row r="357" spans="3:14" ht="15">
      <c r="C357" s="21"/>
      <c r="J357" s="6"/>
      <c r="N357" s="22"/>
    </row>
    <row r="358" spans="3:14" ht="15">
      <c r="C358" s="21"/>
      <c r="J358" s="6"/>
      <c r="N358" s="22"/>
    </row>
    <row r="359" spans="3:14" ht="15">
      <c r="C359" s="21"/>
      <c r="J359" s="6"/>
      <c r="N359" s="22"/>
    </row>
    <row r="360" spans="3:14" ht="15">
      <c r="C360" s="21"/>
      <c r="J360" s="6"/>
      <c r="N360" s="22"/>
    </row>
    <row r="361" spans="3:14" ht="15">
      <c r="C361" s="21"/>
      <c r="J361" s="6"/>
      <c r="N361" s="22"/>
    </row>
    <row r="362" spans="3:14" ht="15">
      <c r="C362" s="21"/>
      <c r="J362" s="6"/>
      <c r="N362" s="22"/>
    </row>
    <row r="363" spans="3:14" ht="15">
      <c r="C363" s="21"/>
      <c r="J363" s="6"/>
      <c r="N363" s="22"/>
    </row>
    <row r="364" spans="3:14" ht="15">
      <c r="C364" s="21"/>
      <c r="J364" s="6"/>
      <c r="N364" s="22"/>
    </row>
    <row r="365" spans="3:14" ht="15">
      <c r="C365" s="21"/>
      <c r="J365" s="6"/>
      <c r="N365" s="22"/>
    </row>
    <row r="366" spans="3:14" ht="15">
      <c r="C366" s="21"/>
      <c r="J366" s="6"/>
      <c r="N366" s="22"/>
    </row>
    <row r="367" spans="3:14" ht="15">
      <c r="C367" s="21"/>
      <c r="J367" s="6"/>
      <c r="N367" s="22"/>
    </row>
    <row r="368" spans="3:14" ht="15">
      <c r="C368" s="21"/>
      <c r="J368" s="6"/>
      <c r="N368" s="22"/>
    </row>
    <row r="369" spans="3:14" ht="15">
      <c r="C369" s="21"/>
      <c r="J369" s="6"/>
      <c r="N369" s="22"/>
    </row>
    <row r="370" spans="3:14" ht="15">
      <c r="C370" s="21"/>
      <c r="J370" s="6"/>
      <c r="N370" s="22"/>
    </row>
    <row r="371" spans="3:14" ht="15">
      <c r="C371" s="21"/>
      <c r="J371" s="6"/>
      <c r="N371" s="22"/>
    </row>
    <row r="372" spans="3:14" ht="15">
      <c r="C372" s="21"/>
      <c r="J372" s="6"/>
      <c r="N372" s="22"/>
    </row>
    <row r="373" spans="3:14" ht="15">
      <c r="C373" s="21"/>
      <c r="J373" s="6"/>
      <c r="N373" s="22"/>
    </row>
    <row r="374" spans="3:14" ht="15">
      <c r="C374" s="21"/>
      <c r="J374" s="6"/>
      <c r="N374" s="22"/>
    </row>
    <row r="375" spans="3:14" ht="15">
      <c r="C375" s="21"/>
      <c r="J375" s="6"/>
      <c r="N375" s="22"/>
    </row>
    <row r="376" spans="3:14" ht="15">
      <c r="C376" s="21"/>
      <c r="J376" s="6"/>
      <c r="N376" s="22"/>
    </row>
    <row r="377" spans="3:14" ht="15">
      <c r="C377" s="21"/>
      <c r="J377" s="6"/>
      <c r="N377" s="22"/>
    </row>
    <row r="378" spans="3:14" ht="15">
      <c r="C378" s="21"/>
      <c r="J378" s="6"/>
      <c r="N378" s="22"/>
    </row>
    <row r="379" spans="3:14" ht="15">
      <c r="C379" s="21"/>
      <c r="J379" s="6"/>
      <c r="N379" s="22"/>
    </row>
    <row r="380" spans="3:14" ht="15">
      <c r="C380" s="21"/>
      <c r="J380" s="6"/>
      <c r="N380" s="22"/>
    </row>
    <row r="381" spans="3:14" ht="15">
      <c r="C381" s="21"/>
      <c r="J381" s="6"/>
      <c r="N381" s="22"/>
    </row>
    <row r="382" spans="3:14" ht="15">
      <c r="C382" s="21"/>
      <c r="J382" s="6"/>
      <c r="N382" s="22"/>
    </row>
    <row r="383" spans="3:14" ht="15">
      <c r="C383" s="21"/>
      <c r="J383" s="6"/>
      <c r="N383" s="22"/>
    </row>
    <row r="384" spans="3:14" ht="15">
      <c r="C384" s="21"/>
      <c r="J384" s="6"/>
      <c r="N384" s="22"/>
    </row>
    <row r="385" spans="3:14" ht="15">
      <c r="C385" s="21"/>
      <c r="J385" s="6"/>
      <c r="N385" s="22"/>
    </row>
    <row r="386" spans="3:14" ht="15">
      <c r="C386" s="21"/>
      <c r="J386" s="6"/>
      <c r="N386" s="22"/>
    </row>
    <row r="387" spans="3:14" ht="15">
      <c r="C387" s="21"/>
      <c r="J387" s="6"/>
      <c r="N387" s="22"/>
    </row>
    <row r="388" spans="3:14" ht="15">
      <c r="C388" s="21"/>
      <c r="J388" s="6"/>
      <c r="N388" s="22"/>
    </row>
    <row r="389" spans="3:14" ht="15">
      <c r="C389" s="21"/>
      <c r="J389" s="6"/>
      <c r="N389" s="22"/>
    </row>
    <row r="390" spans="3:14" ht="15">
      <c r="C390" s="21"/>
      <c r="J390" s="6"/>
      <c r="N390" s="22"/>
    </row>
    <row r="391" spans="3:14" ht="15">
      <c r="C391" s="21"/>
      <c r="J391" s="6"/>
      <c r="N391" s="22"/>
    </row>
    <row r="392" spans="3:14" ht="15">
      <c r="C392" s="21"/>
      <c r="J392" s="6"/>
      <c r="N392" s="22"/>
    </row>
    <row r="393" spans="3:14" ht="15">
      <c r="C393" s="21"/>
      <c r="J393" s="6"/>
      <c r="N393" s="22"/>
    </row>
    <row r="394" spans="3:14" ht="15">
      <c r="C394" s="21"/>
      <c r="J394" s="6"/>
      <c r="N394" s="22"/>
    </row>
    <row r="395" spans="3:14" ht="15">
      <c r="C395" s="21"/>
      <c r="J395" s="6"/>
      <c r="N395" s="22"/>
    </row>
    <row r="396" spans="3:14" ht="15">
      <c r="C396" s="21"/>
      <c r="J396" s="6"/>
      <c r="N396" s="22"/>
    </row>
    <row r="397" spans="3:14" ht="15">
      <c r="C397" s="21"/>
      <c r="J397" s="6"/>
      <c r="N397" s="22"/>
    </row>
    <row r="398" spans="3:14" ht="15">
      <c r="C398" s="21"/>
      <c r="J398" s="6"/>
      <c r="N398" s="22"/>
    </row>
    <row r="399" spans="3:14" ht="15">
      <c r="C399" s="21"/>
      <c r="J399" s="6"/>
      <c r="N399" s="22"/>
    </row>
    <row r="400" spans="3:14" ht="15">
      <c r="C400" s="21"/>
      <c r="J400" s="6"/>
      <c r="N400" s="22"/>
    </row>
    <row r="401" spans="3:14" ht="15">
      <c r="C401" s="21"/>
      <c r="J401" s="6"/>
      <c r="N401" s="22"/>
    </row>
    <row r="402" spans="3:14" ht="15">
      <c r="C402" s="21"/>
      <c r="J402" s="6"/>
      <c r="N402" s="22"/>
    </row>
    <row r="403" spans="3:14" ht="15">
      <c r="C403" s="21"/>
      <c r="J403" s="6"/>
      <c r="N403" s="22"/>
    </row>
    <row r="404" spans="3:14" ht="15">
      <c r="C404" s="21"/>
      <c r="J404" s="6"/>
      <c r="N404" s="22"/>
    </row>
    <row r="405" spans="3:14" ht="15">
      <c r="C405" s="21"/>
      <c r="J405" s="6"/>
      <c r="N405" s="22"/>
    </row>
    <row r="406" spans="3:14" ht="15">
      <c r="C406" s="21"/>
      <c r="J406" s="6"/>
      <c r="N406" s="22"/>
    </row>
    <row r="407" spans="3:14" ht="15">
      <c r="C407" s="21"/>
      <c r="J407" s="6"/>
      <c r="N407" s="22"/>
    </row>
    <row r="408" spans="3:14" ht="15">
      <c r="C408" s="21"/>
      <c r="J408" s="6"/>
      <c r="N408" s="22"/>
    </row>
    <row r="409" spans="3:14" ht="15">
      <c r="C409" s="21"/>
      <c r="J409" s="6"/>
      <c r="N409" s="22"/>
    </row>
    <row r="410" spans="3:14" ht="15">
      <c r="C410" s="21"/>
      <c r="J410" s="6"/>
      <c r="N410" s="22"/>
    </row>
    <row r="411" spans="3:14" ht="15">
      <c r="C411" s="21"/>
      <c r="J411" s="6"/>
      <c r="N411" s="22"/>
    </row>
    <row r="412" spans="3:14" ht="15">
      <c r="C412" s="21"/>
      <c r="J412" s="6"/>
      <c r="N412" s="22"/>
    </row>
    <row r="413" spans="3:14" ht="15">
      <c r="C413" s="21"/>
      <c r="J413" s="6"/>
      <c r="N413" s="22"/>
    </row>
    <row r="414" spans="3:14" ht="15">
      <c r="C414" s="21"/>
      <c r="J414" s="6"/>
      <c r="N414" s="22"/>
    </row>
    <row r="415" spans="3:14" ht="15">
      <c r="C415" s="21"/>
      <c r="J415" s="6"/>
      <c r="N415" s="22"/>
    </row>
    <row r="416" spans="3:14" ht="15">
      <c r="C416" s="21"/>
      <c r="J416" s="6"/>
      <c r="N416" s="22"/>
    </row>
    <row r="417" spans="3:14" ht="15">
      <c r="C417" s="21"/>
      <c r="J417" s="6"/>
      <c r="N417" s="22"/>
    </row>
    <row r="418" spans="3:14" ht="15">
      <c r="C418" s="21"/>
      <c r="J418" s="6"/>
      <c r="N418" s="22"/>
    </row>
    <row r="419" spans="3:14" ht="15">
      <c r="C419" s="21"/>
      <c r="J419" s="6"/>
      <c r="N419" s="22"/>
    </row>
    <row r="420" spans="3:14" ht="15">
      <c r="C420" s="21"/>
      <c r="J420" s="6"/>
      <c r="N420" s="22"/>
    </row>
    <row r="421" spans="3:14" ht="15">
      <c r="C421" s="21"/>
      <c r="J421" s="6"/>
      <c r="N421" s="22"/>
    </row>
    <row r="422" spans="3:14" ht="15">
      <c r="C422" s="21"/>
      <c r="J422" s="6"/>
      <c r="N422" s="22"/>
    </row>
    <row r="423" spans="3:14" ht="15">
      <c r="C423" s="21"/>
      <c r="J423" s="6"/>
      <c r="N423" s="22"/>
    </row>
    <row r="424" spans="3:14" ht="15">
      <c r="C424" s="21"/>
      <c r="J424" s="6"/>
      <c r="N424" s="22"/>
    </row>
    <row r="425" spans="3:14" ht="15">
      <c r="C425" s="21"/>
      <c r="J425" s="6"/>
      <c r="N425" s="22"/>
    </row>
    <row r="426" spans="3:14" ht="15">
      <c r="C426" s="21"/>
      <c r="J426" s="6"/>
      <c r="N426" s="22"/>
    </row>
    <row r="427" spans="3:14" ht="15">
      <c r="C427" s="21"/>
      <c r="J427" s="6"/>
      <c r="N427" s="22"/>
    </row>
    <row r="428" spans="3:14" ht="15">
      <c r="C428" s="21"/>
      <c r="J428" s="6"/>
      <c r="N428" s="22"/>
    </row>
    <row r="429" spans="3:14" ht="15">
      <c r="C429" s="21"/>
      <c r="J429" s="6"/>
      <c r="N429" s="22"/>
    </row>
    <row r="430" spans="3:14" ht="15">
      <c r="C430" s="21"/>
      <c r="J430" s="6"/>
      <c r="N430" s="22"/>
    </row>
    <row r="431" spans="3:14" ht="15">
      <c r="C431" s="21"/>
      <c r="J431" s="6"/>
      <c r="N431" s="22"/>
    </row>
    <row r="432" spans="3:14" ht="15">
      <c r="C432" s="21"/>
      <c r="J432" s="6"/>
      <c r="N432" s="22"/>
    </row>
    <row r="433" spans="3:14" ht="15">
      <c r="C433" s="21"/>
      <c r="J433" s="6"/>
      <c r="N433" s="22"/>
    </row>
    <row r="434" spans="3:14" ht="15">
      <c r="C434" s="21"/>
      <c r="J434" s="6"/>
      <c r="N434" s="22"/>
    </row>
    <row r="435" spans="3:14" ht="15">
      <c r="C435" s="21"/>
      <c r="J435" s="6"/>
      <c r="N435" s="22"/>
    </row>
    <row r="436" spans="3:14" ht="15">
      <c r="C436" s="21"/>
      <c r="J436" s="6"/>
      <c r="N436" s="22"/>
    </row>
    <row r="437" spans="3:14" ht="15">
      <c r="C437" s="21"/>
      <c r="J437" s="6"/>
      <c r="N437" s="22"/>
    </row>
    <row r="438" spans="3:14" ht="15">
      <c r="C438" s="21"/>
      <c r="J438" s="6"/>
      <c r="N438" s="22"/>
    </row>
    <row r="439" spans="3:14" ht="15">
      <c r="C439" s="21"/>
      <c r="J439" s="6"/>
      <c r="N439" s="22"/>
    </row>
    <row r="440" spans="3:14" ht="15">
      <c r="C440" s="21"/>
      <c r="J440" s="6"/>
      <c r="N440" s="22"/>
    </row>
    <row r="441" spans="3:14" ht="15">
      <c r="C441" s="21"/>
      <c r="J441" s="6"/>
      <c r="N441" s="22"/>
    </row>
    <row r="442" spans="3:14" ht="15">
      <c r="C442" s="21"/>
      <c r="J442" s="6"/>
      <c r="N442" s="22"/>
    </row>
    <row r="443" spans="3:14" ht="15">
      <c r="C443" s="21"/>
      <c r="J443" s="6"/>
      <c r="N443" s="22"/>
    </row>
    <row r="444" spans="3:14" ht="15">
      <c r="C444" s="21"/>
      <c r="J444" s="6"/>
      <c r="N444" s="22"/>
    </row>
    <row r="445" spans="3:14" ht="15">
      <c r="C445" s="21"/>
      <c r="J445" s="6"/>
      <c r="N445" s="22"/>
    </row>
    <row r="446" spans="3:14" ht="15">
      <c r="C446" s="21"/>
      <c r="J446" s="6"/>
      <c r="N446" s="22"/>
    </row>
    <row r="447" spans="3:14" ht="15">
      <c r="C447" s="21"/>
      <c r="J447" s="6"/>
      <c r="N447" s="22"/>
    </row>
    <row r="448" spans="3:14" ht="15">
      <c r="C448" s="21"/>
      <c r="J448" s="6"/>
      <c r="N448" s="22"/>
    </row>
    <row r="449" spans="3:14" ht="15">
      <c r="C449" s="21"/>
      <c r="J449" s="6"/>
      <c r="N449" s="22"/>
    </row>
    <row r="450" spans="3:14" ht="15">
      <c r="C450" s="21"/>
      <c r="J450" s="6"/>
      <c r="N450" s="22"/>
    </row>
    <row r="451" spans="3:14" ht="15">
      <c r="C451" s="21"/>
      <c r="J451" s="6"/>
      <c r="N451" s="22"/>
    </row>
    <row r="452" spans="3:14" ht="15">
      <c r="C452" s="21"/>
      <c r="J452" s="6"/>
      <c r="N452" s="22"/>
    </row>
    <row r="453" spans="3:14" ht="15">
      <c r="C453" s="21"/>
      <c r="J453" s="6"/>
      <c r="N453" s="22"/>
    </row>
    <row r="454" spans="3:14" ht="15">
      <c r="C454" s="21"/>
      <c r="J454" s="6"/>
      <c r="N454" s="22"/>
    </row>
    <row r="455" spans="3:14" ht="15">
      <c r="C455" s="21"/>
      <c r="J455" s="6"/>
      <c r="N455" s="22"/>
    </row>
    <row r="456" spans="3:14" ht="15">
      <c r="C456" s="21"/>
      <c r="J456" s="6"/>
      <c r="N456" s="22"/>
    </row>
    <row r="457" spans="3:14" ht="15">
      <c r="C457" s="21"/>
      <c r="J457" s="6"/>
      <c r="N457" s="22"/>
    </row>
    <row r="458" spans="3:14" ht="15">
      <c r="C458" s="21"/>
      <c r="J458" s="6"/>
      <c r="N458" s="22"/>
    </row>
    <row r="459" spans="3:14" ht="15">
      <c r="C459" s="21"/>
      <c r="J459" s="6"/>
      <c r="N459" s="22"/>
    </row>
    <row r="460" spans="3:14" ht="15">
      <c r="C460" s="21"/>
      <c r="J460" s="6"/>
      <c r="N460" s="22"/>
    </row>
    <row r="461" spans="3:14" ht="15">
      <c r="C461" s="21"/>
      <c r="J461" s="6"/>
      <c r="N461" s="22"/>
    </row>
    <row r="462" spans="3:14" ht="15">
      <c r="C462" s="21"/>
      <c r="J462" s="6"/>
      <c r="N462" s="22"/>
    </row>
    <row r="463" spans="3:14" ht="15">
      <c r="C463" s="21"/>
      <c r="J463" s="6"/>
      <c r="N463" s="22"/>
    </row>
    <row r="464" spans="3:14" ht="15">
      <c r="C464" s="21"/>
      <c r="J464" s="6"/>
      <c r="N464" s="22"/>
    </row>
    <row r="465" spans="3:14" ht="15">
      <c r="C465" s="21"/>
      <c r="J465" s="6"/>
      <c r="N465" s="22"/>
    </row>
    <row r="466" spans="3:14" ht="15">
      <c r="C466" s="21"/>
      <c r="J466" s="6"/>
      <c r="N466" s="22"/>
    </row>
    <row r="467" spans="3:14" ht="15">
      <c r="C467" s="21"/>
      <c r="J467" s="6"/>
      <c r="N467" s="22"/>
    </row>
    <row r="468" spans="3:14" ht="15">
      <c r="C468" s="21"/>
      <c r="J468" s="6"/>
      <c r="N468" s="22"/>
    </row>
    <row r="469" spans="3:14" ht="15">
      <c r="C469" s="21"/>
      <c r="J469" s="6"/>
      <c r="N469" s="22"/>
    </row>
    <row r="470" spans="3:14" ht="15">
      <c r="C470" s="21"/>
      <c r="J470" s="6"/>
      <c r="N470" s="22"/>
    </row>
    <row r="471" spans="3:14" ht="15">
      <c r="C471" s="21"/>
      <c r="J471" s="6"/>
      <c r="N471" s="22"/>
    </row>
    <row r="472" spans="3:14" ht="15">
      <c r="C472" s="21"/>
      <c r="J472" s="6"/>
      <c r="N472" s="22"/>
    </row>
    <row r="473" spans="3:14" ht="15">
      <c r="C473" s="21"/>
      <c r="J473" s="6"/>
      <c r="N473" s="22"/>
    </row>
    <row r="474" spans="3:14" ht="15">
      <c r="C474" s="21"/>
      <c r="J474" s="6"/>
      <c r="N474" s="22"/>
    </row>
    <row r="475" spans="3:14" ht="15">
      <c r="C475" s="21"/>
      <c r="J475" s="6"/>
      <c r="N475" s="22"/>
    </row>
    <row r="476" spans="3:14" ht="15">
      <c r="C476" s="21"/>
      <c r="J476" s="6"/>
      <c r="N476" s="22"/>
    </row>
    <row r="477" spans="3:14" ht="15">
      <c r="C477" s="21"/>
      <c r="J477" s="6"/>
      <c r="N477" s="22"/>
    </row>
    <row r="478" spans="3:14" ht="15">
      <c r="C478" s="21"/>
      <c r="J478" s="6"/>
      <c r="N478" s="22"/>
    </row>
    <row r="479" spans="3:14" ht="15">
      <c r="C479" s="21"/>
      <c r="J479" s="6"/>
      <c r="N479" s="22"/>
    </row>
    <row r="480" spans="3:14" ht="15">
      <c r="C480" s="21"/>
      <c r="J480" s="6"/>
      <c r="N480" s="22"/>
    </row>
    <row r="481" spans="3:14" ht="15">
      <c r="C481" s="21"/>
      <c r="J481" s="6"/>
      <c r="N481" s="22"/>
    </row>
    <row r="482" spans="3:14" ht="15">
      <c r="C482" s="21"/>
      <c r="J482" s="6"/>
      <c r="N482" s="22"/>
    </row>
    <row r="483" spans="3:14" ht="15">
      <c r="C483" s="21"/>
      <c r="J483" s="6"/>
      <c r="N483" s="22"/>
    </row>
    <row r="484" spans="3:14" ht="15">
      <c r="C484" s="21"/>
      <c r="J484" s="6"/>
      <c r="N484" s="22"/>
    </row>
    <row r="485" spans="3:14" ht="15">
      <c r="C485" s="21"/>
      <c r="J485" s="6"/>
      <c r="N485" s="22"/>
    </row>
    <row r="486" spans="3:14" ht="15">
      <c r="C486" s="21"/>
      <c r="J486" s="6"/>
      <c r="N486" s="22"/>
    </row>
    <row r="487" spans="3:14" ht="15">
      <c r="C487" s="21"/>
      <c r="J487" s="6"/>
      <c r="N487" s="22"/>
    </row>
    <row r="488" spans="3:14" ht="15">
      <c r="C488" s="21"/>
      <c r="J488" s="6"/>
      <c r="N488" s="22"/>
    </row>
    <row r="489" spans="3:14" ht="15">
      <c r="C489" s="21"/>
      <c r="J489" s="6"/>
      <c r="N489" s="22"/>
    </row>
    <row r="490" spans="3:14" ht="15">
      <c r="C490" s="21"/>
      <c r="J490" s="6"/>
      <c r="N490" s="22"/>
    </row>
    <row r="491" spans="3:14" ht="15">
      <c r="C491" s="21"/>
      <c r="J491" s="6"/>
      <c r="N491" s="22"/>
    </row>
    <row r="492" spans="3:14" ht="15">
      <c r="C492" s="21"/>
      <c r="J492" s="6"/>
      <c r="N492" s="22"/>
    </row>
    <row r="493" spans="3:14" ht="15">
      <c r="C493" s="21"/>
      <c r="J493" s="6"/>
      <c r="N493" s="22"/>
    </row>
    <row r="494" spans="3:14" ht="15">
      <c r="C494" s="21"/>
      <c r="J494" s="6"/>
      <c r="N494" s="22"/>
    </row>
    <row r="495" spans="3:14" ht="15">
      <c r="C495" s="21"/>
      <c r="J495" s="6"/>
      <c r="N495" s="22"/>
    </row>
    <row r="496" spans="3:14" ht="15">
      <c r="C496" s="21"/>
      <c r="J496" s="6"/>
      <c r="N496" s="22"/>
    </row>
    <row r="497" spans="3:14" ht="15">
      <c r="C497" s="21"/>
      <c r="J497" s="6"/>
      <c r="N497" s="22"/>
    </row>
    <row r="498" spans="3:14" ht="15">
      <c r="C498" s="21"/>
      <c r="J498" s="6"/>
      <c r="N498" s="22"/>
    </row>
    <row r="499" spans="3:14" ht="15">
      <c r="C499" s="21"/>
      <c r="J499" s="6"/>
      <c r="N499" s="22"/>
    </row>
    <row r="500" spans="3:14" ht="15">
      <c r="C500" s="21"/>
      <c r="J500" s="6"/>
      <c r="N500" s="22"/>
    </row>
    <row r="501" spans="3:14" ht="15">
      <c r="C501" s="21"/>
      <c r="J501" s="6"/>
      <c r="N501" s="22"/>
    </row>
    <row r="502" spans="3:14" ht="15">
      <c r="C502" s="21"/>
      <c r="J502" s="6"/>
      <c r="N502" s="22"/>
    </row>
    <row r="503" spans="3:14" ht="15">
      <c r="C503" s="21"/>
      <c r="J503" s="6"/>
      <c r="N503" s="22"/>
    </row>
    <row r="504" spans="3:14" ht="15">
      <c r="C504" s="21"/>
      <c r="J504" s="6"/>
      <c r="N504" s="22"/>
    </row>
    <row r="505" spans="3:14" ht="15">
      <c r="C505" s="21"/>
      <c r="J505" s="6"/>
      <c r="N505" s="22"/>
    </row>
    <row r="506" spans="3:14" ht="15">
      <c r="C506" s="21"/>
      <c r="J506" s="6"/>
      <c r="N506" s="22"/>
    </row>
    <row r="507" spans="3:14" ht="15">
      <c r="C507" s="21"/>
      <c r="J507" s="6"/>
      <c r="N507" s="22"/>
    </row>
    <row r="508" spans="3:14" ht="15">
      <c r="C508" s="21"/>
      <c r="J508" s="6"/>
      <c r="N508" s="22"/>
    </row>
    <row r="509" spans="3:14" ht="15">
      <c r="C509" s="21"/>
      <c r="J509" s="6"/>
      <c r="N509" s="22"/>
    </row>
    <row r="510" spans="3:14" ht="15">
      <c r="C510" s="21"/>
      <c r="J510" s="6"/>
      <c r="N510" s="22"/>
    </row>
    <row r="511" spans="3:14" ht="15">
      <c r="C511" s="21"/>
      <c r="J511" s="6"/>
      <c r="N511" s="22"/>
    </row>
    <row r="512" spans="3:14" ht="15">
      <c r="C512" s="21"/>
      <c r="J512" s="6"/>
      <c r="N512" s="22"/>
    </row>
    <row r="513" spans="3:14" ht="15">
      <c r="C513" s="21"/>
      <c r="J513" s="6"/>
      <c r="N513" s="22"/>
    </row>
    <row r="514" spans="3:14" ht="15">
      <c r="C514" s="21"/>
      <c r="J514" s="6"/>
      <c r="N514" s="22"/>
    </row>
    <row r="515" spans="3:14" ht="15">
      <c r="C515" s="21"/>
      <c r="J515" s="6"/>
      <c r="N515" s="22"/>
    </row>
    <row r="516" spans="3:14" ht="15">
      <c r="C516" s="21"/>
      <c r="J516" s="6"/>
      <c r="N516" s="22"/>
    </row>
    <row r="517" spans="3:14" ht="15">
      <c r="C517" s="21"/>
      <c r="J517" s="6"/>
      <c r="N517" s="22"/>
    </row>
    <row r="518" spans="3:14" ht="15">
      <c r="C518" s="21"/>
      <c r="J518" s="6"/>
      <c r="N518" s="22"/>
    </row>
    <row r="519" spans="3:14" ht="15">
      <c r="C519" s="21"/>
      <c r="J519" s="6"/>
      <c r="N519" s="22"/>
    </row>
    <row r="520" spans="3:14" ht="15">
      <c r="C520" s="21"/>
      <c r="J520" s="6"/>
      <c r="N520" s="22"/>
    </row>
    <row r="521" spans="3:14" ht="15">
      <c r="C521" s="21"/>
      <c r="J521" s="6"/>
      <c r="N521" s="22"/>
    </row>
    <row r="522" spans="3:14" ht="15">
      <c r="C522" s="21"/>
      <c r="J522" s="6"/>
      <c r="N522" s="22"/>
    </row>
    <row r="523" spans="3:14" ht="15">
      <c r="C523" s="21"/>
      <c r="J523" s="6"/>
      <c r="N523" s="22"/>
    </row>
    <row r="524" spans="3:14" ht="15">
      <c r="C524" s="21"/>
      <c r="J524" s="6"/>
      <c r="N524" s="22"/>
    </row>
    <row r="525" spans="3:14" ht="15">
      <c r="C525" s="21"/>
      <c r="J525" s="6"/>
      <c r="N525" s="22"/>
    </row>
    <row r="526" spans="3:14" ht="15">
      <c r="C526" s="21"/>
      <c r="J526" s="6"/>
      <c r="N526" s="22"/>
    </row>
    <row r="527" spans="3:14" ht="15">
      <c r="C527" s="21"/>
      <c r="J527" s="6"/>
      <c r="N527" s="22"/>
    </row>
    <row r="528" spans="3:14" ht="15">
      <c r="C528" s="21"/>
      <c r="J528" s="6"/>
      <c r="N528" s="22"/>
    </row>
    <row r="529" spans="3:14" ht="15">
      <c r="C529" s="21"/>
      <c r="J529" s="6"/>
      <c r="N529" s="22"/>
    </row>
    <row r="530" spans="3:14" ht="15">
      <c r="C530" s="21"/>
      <c r="J530" s="6"/>
      <c r="N530" s="22"/>
    </row>
    <row r="531" spans="3:14" ht="15">
      <c r="C531" s="21"/>
      <c r="J531" s="6"/>
      <c r="N531" s="22"/>
    </row>
    <row r="532" spans="3:14" ht="15">
      <c r="C532" s="21"/>
      <c r="J532" s="6"/>
      <c r="N532" s="22"/>
    </row>
    <row r="533" spans="3:14" ht="15">
      <c r="C533" s="21"/>
      <c r="J533" s="6"/>
      <c r="N533" s="22"/>
    </row>
    <row r="534" spans="3:14" ht="15">
      <c r="C534" s="21"/>
      <c r="J534" s="6"/>
      <c r="N534" s="22"/>
    </row>
    <row r="535" spans="3:14" ht="15">
      <c r="C535" s="21"/>
      <c r="J535" s="6"/>
      <c r="N535" s="22"/>
    </row>
    <row r="536" spans="3:14" ht="15">
      <c r="C536" s="21"/>
      <c r="J536" s="6"/>
      <c r="N536" s="22"/>
    </row>
    <row r="537" spans="3:14" ht="15">
      <c r="C537" s="21"/>
      <c r="J537" s="6"/>
      <c r="N537" s="22"/>
    </row>
    <row r="538" spans="3:14" ht="15">
      <c r="C538" s="21"/>
      <c r="J538" s="6"/>
      <c r="N538" s="22"/>
    </row>
    <row r="539" spans="3:14" ht="15">
      <c r="C539" s="21"/>
      <c r="J539" s="6"/>
      <c r="N539" s="22"/>
    </row>
    <row r="540" spans="3:14" ht="15">
      <c r="C540" s="21"/>
      <c r="J540" s="6"/>
      <c r="N540" s="22"/>
    </row>
    <row r="541" spans="3:14" ht="15">
      <c r="C541" s="21"/>
      <c r="J541" s="6"/>
      <c r="N541" s="22"/>
    </row>
    <row r="542" spans="3:14" ht="15">
      <c r="C542" s="21"/>
      <c r="J542" s="6"/>
      <c r="N542" s="22"/>
    </row>
    <row r="543" spans="3:14" ht="15">
      <c r="C543" s="21"/>
      <c r="J543" s="6"/>
      <c r="N543" s="22"/>
    </row>
    <row r="544" spans="3:14" ht="15">
      <c r="C544" s="21"/>
      <c r="J544" s="6"/>
      <c r="N544" s="22"/>
    </row>
    <row r="545" spans="3:14" ht="15">
      <c r="C545" s="21"/>
      <c r="J545" s="6"/>
      <c r="N545" s="22"/>
    </row>
    <row r="546" spans="3:14" ht="15">
      <c r="C546" s="21"/>
      <c r="J546" s="6"/>
      <c r="N546" s="22"/>
    </row>
    <row r="547" spans="3:14" ht="15">
      <c r="C547" s="21"/>
      <c r="J547" s="6"/>
      <c r="N547" s="22"/>
    </row>
    <row r="548" spans="3:14" ht="15">
      <c r="C548" s="21"/>
      <c r="J548" s="6"/>
      <c r="N548" s="22"/>
    </row>
    <row r="549" spans="3:14" ht="15">
      <c r="C549" s="21"/>
      <c r="J549" s="6"/>
      <c r="N549" s="22"/>
    </row>
    <row r="550" spans="3:14" ht="15">
      <c r="C550" s="21"/>
      <c r="J550" s="6"/>
      <c r="N550" s="22"/>
    </row>
    <row r="551" spans="3:14" ht="15">
      <c r="C551" s="21"/>
      <c r="J551" s="6"/>
      <c r="N551" s="22"/>
    </row>
    <row r="552" spans="3:14" ht="15">
      <c r="C552" s="21"/>
      <c r="J552" s="6"/>
      <c r="N552" s="22"/>
    </row>
    <row r="553" spans="3:14" ht="15">
      <c r="C553" s="21"/>
      <c r="J553" s="6"/>
      <c r="N553" s="22"/>
    </row>
    <row r="554" spans="3:14" ht="15">
      <c r="C554" s="21"/>
      <c r="J554" s="6"/>
      <c r="N554" s="22"/>
    </row>
    <row r="555" spans="3:14" ht="15">
      <c r="C555" s="21"/>
      <c r="J555" s="6"/>
      <c r="N555" s="22"/>
    </row>
    <row r="556" spans="3:14" ht="15">
      <c r="C556" s="21"/>
      <c r="J556" s="6"/>
      <c r="N556" s="22"/>
    </row>
    <row r="557" spans="3:14" ht="15">
      <c r="C557" s="21"/>
      <c r="J557" s="6"/>
      <c r="N557" s="22"/>
    </row>
    <row r="558" spans="3:14" ht="15">
      <c r="C558" s="21"/>
      <c r="J558" s="6"/>
      <c r="N558" s="22"/>
    </row>
    <row r="559" spans="3:14" ht="15">
      <c r="C559" s="21"/>
      <c r="J559" s="6"/>
      <c r="N559" s="22"/>
    </row>
    <row r="560" spans="3:14" ht="15">
      <c r="C560" s="21"/>
      <c r="J560" s="6"/>
      <c r="N560" s="22"/>
    </row>
    <row r="561" spans="3:14" ht="15">
      <c r="C561" s="21"/>
      <c r="J561" s="6"/>
      <c r="N561" s="22"/>
    </row>
    <row r="562" spans="3:14" ht="15">
      <c r="C562" s="21"/>
      <c r="J562" s="6"/>
      <c r="N562" s="22"/>
    </row>
    <row r="563" spans="3:14" ht="15">
      <c r="C563" s="21"/>
      <c r="J563" s="6"/>
      <c r="N563" s="22"/>
    </row>
    <row r="564" spans="3:14" ht="15">
      <c r="C564" s="21"/>
      <c r="J564" s="6"/>
      <c r="N564" s="22"/>
    </row>
    <row r="565" spans="3:14" ht="15">
      <c r="C565" s="21"/>
      <c r="J565" s="6"/>
      <c r="N565" s="22"/>
    </row>
    <row r="566" spans="3:14" ht="15">
      <c r="C566" s="21"/>
      <c r="J566" s="6"/>
      <c r="N566" s="22"/>
    </row>
    <row r="567" spans="3:14" ht="15">
      <c r="C567" s="21"/>
      <c r="J567" s="6"/>
      <c r="N567" s="22"/>
    </row>
    <row r="568" spans="3:14" ht="15">
      <c r="C568" s="21"/>
      <c r="J568" s="6"/>
      <c r="N568" s="22"/>
    </row>
    <row r="569" spans="3:14" ht="15">
      <c r="C569" s="21"/>
      <c r="J569" s="6"/>
      <c r="N569" s="22"/>
    </row>
    <row r="570" spans="3:14" ht="15">
      <c r="C570" s="21"/>
      <c r="J570" s="6"/>
      <c r="N570" s="22"/>
    </row>
    <row r="571" spans="3:14" ht="15">
      <c r="C571" s="21"/>
      <c r="J571" s="6"/>
      <c r="N571" s="22"/>
    </row>
    <row r="572" spans="3:14" ht="15">
      <c r="C572" s="21"/>
      <c r="J572" s="6"/>
      <c r="N572" s="22"/>
    </row>
    <row r="573" spans="3:14" ht="15">
      <c r="C573" s="21"/>
      <c r="J573" s="6"/>
      <c r="N573" s="22"/>
    </row>
    <row r="574" spans="3:14" ht="15">
      <c r="C574" s="21"/>
      <c r="J574" s="6"/>
      <c r="N574" s="22"/>
    </row>
    <row r="575" spans="3:14" ht="15">
      <c r="C575" s="21"/>
      <c r="J575" s="6"/>
      <c r="N575" s="22"/>
    </row>
    <row r="576" spans="3:14" ht="15">
      <c r="C576" s="21"/>
      <c r="J576" s="6"/>
      <c r="N576" s="22"/>
    </row>
    <row r="577" spans="3:14" ht="15">
      <c r="C577" s="21"/>
      <c r="J577" s="6"/>
      <c r="N577" s="22"/>
    </row>
    <row r="578" spans="3:14" ht="15">
      <c r="C578" s="21"/>
      <c r="J578" s="6"/>
      <c r="N578" s="22"/>
    </row>
    <row r="579" spans="3:14" ht="15">
      <c r="C579" s="21"/>
      <c r="J579" s="6"/>
      <c r="N579" s="22"/>
    </row>
    <row r="580" spans="3:14" ht="15">
      <c r="C580" s="21"/>
      <c r="J580" s="6"/>
      <c r="N580" s="22"/>
    </row>
    <row r="581" spans="3:14" ht="15">
      <c r="C581" s="21"/>
      <c r="J581" s="6"/>
      <c r="N581" s="22"/>
    </row>
    <row r="582" spans="3:14" ht="15">
      <c r="C582" s="21"/>
      <c r="J582" s="6"/>
      <c r="N582" s="22"/>
    </row>
    <row r="583" spans="3:14" ht="15">
      <c r="C583" s="21"/>
      <c r="J583" s="6"/>
      <c r="N583" s="22"/>
    </row>
    <row r="584" spans="3:14" ht="15">
      <c r="C584" s="21"/>
      <c r="J584" s="6"/>
      <c r="N584" s="22"/>
    </row>
    <row r="585" spans="3:14" ht="15">
      <c r="C585" s="21"/>
      <c r="J585" s="6"/>
      <c r="N585" s="22"/>
    </row>
    <row r="586" spans="3:14" ht="15">
      <c r="C586" s="21"/>
      <c r="J586" s="6"/>
      <c r="N586" s="22"/>
    </row>
    <row r="587" spans="3:14" ht="15">
      <c r="C587" s="21"/>
      <c r="J587" s="6"/>
      <c r="N587" s="22"/>
    </row>
    <row r="588" spans="3:14" ht="15">
      <c r="C588" s="21"/>
      <c r="J588" s="6"/>
      <c r="N588" s="22"/>
    </row>
    <row r="589" spans="3:14" ht="15">
      <c r="C589" s="21"/>
      <c r="J589" s="6"/>
      <c r="N589" s="22"/>
    </row>
    <row r="590" spans="3:14" ht="15">
      <c r="C590" s="21"/>
      <c r="J590" s="6"/>
      <c r="N590" s="22"/>
    </row>
    <row r="591" spans="3:14" ht="15">
      <c r="C591" s="21"/>
      <c r="J591" s="6"/>
      <c r="N591" s="22"/>
    </row>
    <row r="592" spans="3:14" ht="15">
      <c r="C592" s="21"/>
      <c r="J592" s="6"/>
      <c r="N592" s="22"/>
    </row>
    <row r="593" spans="3:14" ht="15">
      <c r="C593" s="21"/>
      <c r="J593" s="6"/>
      <c r="N593" s="22"/>
    </row>
    <row r="594" spans="3:14" ht="15">
      <c r="C594" s="21"/>
      <c r="J594" s="6"/>
      <c r="N594" s="22"/>
    </row>
    <row r="595" spans="3:14" ht="15">
      <c r="C595" s="21"/>
      <c r="J595" s="6"/>
      <c r="N595" s="22"/>
    </row>
    <row r="596" spans="3:14" ht="15">
      <c r="C596" s="21"/>
      <c r="J596" s="6"/>
      <c r="N596" s="22"/>
    </row>
    <row r="597" spans="3:14" ht="15">
      <c r="C597" s="21"/>
      <c r="J597" s="6"/>
      <c r="N597" s="22"/>
    </row>
    <row r="598" spans="3:14" ht="15">
      <c r="C598" s="21"/>
      <c r="J598" s="6"/>
      <c r="N598" s="22"/>
    </row>
    <row r="599" spans="3:14" ht="15">
      <c r="C599" s="21"/>
      <c r="J599" s="6"/>
      <c r="N599" s="22"/>
    </row>
    <row r="600" spans="3:14" ht="15">
      <c r="C600" s="21"/>
      <c r="J600" s="6"/>
      <c r="N600" s="22"/>
    </row>
    <row r="601" spans="3:14" ht="15">
      <c r="C601" s="21"/>
      <c r="J601" s="6"/>
      <c r="N601" s="22"/>
    </row>
    <row r="602" spans="3:14" ht="15">
      <c r="C602" s="21"/>
      <c r="J602" s="6"/>
      <c r="N602" s="22"/>
    </row>
    <row r="603" spans="3:14" ht="15">
      <c r="C603" s="21"/>
      <c r="J603" s="6"/>
      <c r="N603" s="22"/>
    </row>
    <row r="604" spans="3:14" ht="15">
      <c r="C604" s="21"/>
      <c r="J604" s="6"/>
      <c r="N604" s="22"/>
    </row>
    <row r="605" spans="3:14" ht="15">
      <c r="C605" s="21"/>
      <c r="J605" s="6"/>
      <c r="N605" s="22"/>
    </row>
    <row r="606" spans="3:14" ht="15">
      <c r="C606" s="21"/>
      <c r="J606" s="6"/>
      <c r="N606" s="22"/>
    </row>
    <row r="607" spans="3:14" ht="15">
      <c r="C607" s="21"/>
      <c r="J607" s="6"/>
      <c r="N607" s="22"/>
    </row>
    <row r="608" spans="3:14" ht="15">
      <c r="C608" s="21"/>
      <c r="J608" s="6"/>
      <c r="N608" s="22"/>
    </row>
    <row r="609" spans="2:14" ht="15">
      <c r="C609" s="21"/>
      <c r="J609" s="6"/>
      <c r="N609" s="22"/>
    </row>
    <row r="610" spans="2:14" ht="15">
      <c r="B610" s="10"/>
      <c r="C610" s="11"/>
      <c r="D610" s="12"/>
      <c r="E610" s="10"/>
      <c r="F610" s="10"/>
      <c r="G610" s="13"/>
      <c r="H610" s="5"/>
      <c r="I610" s="5"/>
      <c r="J610" s="17"/>
      <c r="K610" s="14"/>
      <c r="L610" s="5"/>
    </row>
    <row r="611" spans="2:14" ht="15">
      <c r="B611" s="10"/>
      <c r="C611" s="11"/>
      <c r="D611" s="12"/>
      <c r="E611" s="10"/>
      <c r="F611" s="10"/>
      <c r="G611" s="13"/>
      <c r="H611" s="5"/>
      <c r="I611" s="5"/>
      <c r="J611" s="17"/>
      <c r="K611" s="14"/>
      <c r="L611" s="5"/>
    </row>
    <row r="612" spans="2:14" ht="15">
      <c r="B612" s="10"/>
      <c r="C612" s="11"/>
      <c r="D612" s="12"/>
      <c r="E612" s="10"/>
      <c r="F612" s="10"/>
      <c r="G612" s="13"/>
      <c r="H612" s="5"/>
      <c r="I612" s="5"/>
      <c r="J612" s="17"/>
      <c r="K612" s="14"/>
      <c r="L612" s="5"/>
    </row>
    <row r="613" spans="2:14" ht="15">
      <c r="B613" s="10"/>
      <c r="C613" s="11"/>
      <c r="D613" s="12"/>
      <c r="E613" s="10"/>
      <c r="F613" s="10"/>
      <c r="G613" s="13"/>
      <c r="H613" s="5"/>
      <c r="I613" s="5"/>
      <c r="J613" s="17"/>
      <c r="K613" s="14"/>
      <c r="L613" s="5"/>
    </row>
    <row r="614" spans="2:14" ht="15">
      <c r="B614" s="10"/>
      <c r="C614" s="11"/>
      <c r="D614" s="12"/>
      <c r="E614" s="10"/>
      <c r="F614" s="10"/>
      <c r="G614" s="13"/>
      <c r="H614" s="5"/>
      <c r="I614" s="5"/>
      <c r="J614" s="17"/>
      <c r="K614" s="14"/>
      <c r="L614" s="5"/>
    </row>
    <row r="615" spans="2:14" ht="15">
      <c r="B615" s="10"/>
      <c r="C615" s="11"/>
      <c r="D615" s="12"/>
      <c r="E615" s="10"/>
      <c r="F615" s="10"/>
      <c r="G615" s="13"/>
      <c r="H615" s="5"/>
      <c r="I615" s="5"/>
      <c r="J615" s="17"/>
      <c r="K615" s="14"/>
      <c r="L615" s="5"/>
    </row>
    <row r="616" spans="2:14" ht="15">
      <c r="B616" s="10"/>
      <c r="C616" s="11"/>
      <c r="D616" s="12"/>
      <c r="E616" s="10"/>
      <c r="F616" s="10"/>
      <c r="G616" s="13"/>
      <c r="H616" s="5"/>
      <c r="I616" s="5"/>
      <c r="J616" s="17"/>
      <c r="K616" s="14"/>
      <c r="L616" s="5"/>
    </row>
    <row r="617" spans="2:14" ht="15">
      <c r="B617" s="10"/>
      <c r="C617" s="11"/>
      <c r="D617" s="12"/>
      <c r="E617" s="10"/>
      <c r="F617" s="10"/>
      <c r="G617" s="13"/>
      <c r="H617" s="5"/>
      <c r="I617" s="5"/>
      <c r="J617" s="17"/>
      <c r="K617" s="14"/>
      <c r="L617" s="5"/>
    </row>
    <row r="618" spans="2:14" ht="15">
      <c r="B618" s="10"/>
      <c r="C618" s="11"/>
      <c r="D618" s="12"/>
      <c r="E618" s="10"/>
      <c r="F618" s="10"/>
      <c r="G618" s="13"/>
      <c r="H618" s="5"/>
      <c r="I618" s="5"/>
      <c r="J618" s="17"/>
      <c r="K618" s="14"/>
      <c r="L618" s="5"/>
    </row>
    <row r="619" spans="2:14" ht="15">
      <c r="B619" s="10"/>
      <c r="C619" s="11"/>
      <c r="D619" s="12"/>
      <c r="E619" s="10"/>
      <c r="F619" s="10"/>
      <c r="G619" s="13"/>
      <c r="H619" s="5"/>
      <c r="I619" s="5"/>
      <c r="J619" s="17"/>
      <c r="K619" s="14"/>
      <c r="L619" s="5"/>
    </row>
    <row r="620" spans="2:14" ht="15">
      <c r="B620" s="10"/>
      <c r="C620" s="11"/>
      <c r="D620" s="12"/>
      <c r="E620" s="10"/>
      <c r="F620" s="10"/>
      <c r="G620" s="13"/>
      <c r="H620" s="5"/>
      <c r="I620" s="5"/>
      <c r="J620" s="17"/>
      <c r="K620" s="14"/>
      <c r="L620" s="5"/>
    </row>
    <row r="621" spans="2:14" ht="15">
      <c r="B621" s="10"/>
      <c r="C621" s="11"/>
      <c r="D621" s="12"/>
      <c r="E621" s="10"/>
      <c r="F621" s="10"/>
      <c r="G621" s="13"/>
      <c r="H621" s="5"/>
      <c r="I621" s="5"/>
      <c r="J621" s="17"/>
      <c r="K621" s="14"/>
      <c r="L621" s="5"/>
    </row>
    <row r="622" spans="2:14" ht="15">
      <c r="B622" s="10"/>
      <c r="C622" s="11"/>
      <c r="D622" s="12"/>
      <c r="E622" s="10"/>
      <c r="F622" s="10"/>
      <c r="G622" s="13"/>
      <c r="H622" s="5"/>
      <c r="I622" s="5"/>
      <c r="J622" s="17"/>
      <c r="K622" s="14"/>
      <c r="L622" s="5"/>
    </row>
    <row r="623" spans="2:14" ht="15">
      <c r="B623" s="10"/>
      <c r="C623" s="11"/>
      <c r="D623" s="12"/>
      <c r="E623" s="10"/>
      <c r="F623" s="10"/>
      <c r="G623" s="13"/>
      <c r="H623" s="5"/>
      <c r="I623" s="5"/>
      <c r="J623" s="17"/>
      <c r="K623" s="14"/>
      <c r="L623" s="5"/>
    </row>
    <row r="624" spans="2:14" ht="15">
      <c r="B624" s="10"/>
      <c r="C624" s="11"/>
      <c r="D624" s="12"/>
      <c r="E624" s="10"/>
      <c r="F624" s="10"/>
      <c r="G624" s="13"/>
      <c r="H624" s="5"/>
      <c r="I624" s="5"/>
      <c r="J624" s="17"/>
      <c r="K624" s="14"/>
      <c r="L624" s="5"/>
    </row>
    <row r="625" spans="2:12" ht="15">
      <c r="B625" s="10"/>
      <c r="C625" s="11"/>
      <c r="D625" s="12"/>
      <c r="E625" s="10"/>
      <c r="F625" s="10"/>
      <c r="G625" s="13"/>
      <c r="H625" s="5"/>
      <c r="I625" s="5"/>
      <c r="J625" s="17"/>
      <c r="K625" s="14"/>
      <c r="L625" s="5"/>
    </row>
    <row r="626" spans="2:12" ht="15">
      <c r="B626" s="10"/>
      <c r="C626" s="11"/>
      <c r="D626" s="12"/>
      <c r="E626" s="10"/>
      <c r="F626" s="10"/>
      <c r="G626" s="13"/>
      <c r="H626" s="5"/>
      <c r="I626" s="5"/>
      <c r="J626" s="17"/>
      <c r="K626" s="14"/>
      <c r="L626" s="5"/>
    </row>
    <row r="627" spans="2:12" ht="15">
      <c r="B627" s="10"/>
      <c r="C627" s="11"/>
      <c r="D627" s="12"/>
      <c r="E627" s="10"/>
      <c r="F627" s="10"/>
      <c r="G627" s="13"/>
      <c r="H627" s="5"/>
      <c r="I627" s="5"/>
      <c r="J627" s="17"/>
      <c r="K627" s="14"/>
      <c r="L627" s="5"/>
    </row>
    <row r="628" spans="2:12" ht="15">
      <c r="B628" s="10"/>
      <c r="C628" s="11"/>
      <c r="D628" s="12"/>
      <c r="E628" s="10"/>
      <c r="F628" s="10"/>
      <c r="G628" s="13"/>
      <c r="H628" s="5"/>
      <c r="I628" s="5"/>
      <c r="J628" s="17"/>
      <c r="K628" s="14"/>
      <c r="L628" s="5"/>
    </row>
    <row r="629" spans="2:12" ht="15">
      <c r="B629" s="10"/>
      <c r="C629" s="11"/>
      <c r="D629" s="12"/>
      <c r="E629" s="10"/>
      <c r="F629" s="10"/>
      <c r="G629" s="13"/>
      <c r="H629" s="5"/>
      <c r="I629" s="5"/>
      <c r="J629" s="17"/>
      <c r="K629" s="14"/>
      <c r="L629" s="5"/>
    </row>
    <row r="630" spans="2:12" ht="15">
      <c r="B630" s="10"/>
      <c r="C630" s="11"/>
      <c r="D630" s="12"/>
      <c r="E630" s="10"/>
      <c r="F630" s="10"/>
      <c r="G630" s="13"/>
      <c r="H630" s="5"/>
      <c r="I630" s="5"/>
      <c r="J630" s="17"/>
      <c r="K630" s="14"/>
      <c r="L630" s="5"/>
    </row>
    <row r="631" spans="2:12" ht="15">
      <c r="B631" s="10"/>
      <c r="C631" s="11"/>
      <c r="D631" s="12"/>
      <c r="E631" s="10"/>
      <c r="F631" s="10"/>
      <c r="G631" s="13"/>
      <c r="H631" s="5"/>
      <c r="I631" s="5"/>
      <c r="J631" s="17"/>
      <c r="K631" s="14"/>
      <c r="L631" s="5"/>
    </row>
    <row r="632" spans="2:12" ht="15">
      <c r="B632" s="10"/>
      <c r="C632" s="11"/>
      <c r="D632" s="12"/>
      <c r="E632" s="10"/>
      <c r="F632" s="10"/>
      <c r="G632" s="13"/>
      <c r="H632" s="5"/>
      <c r="I632" s="5"/>
      <c r="J632" s="17"/>
      <c r="K632" s="14"/>
      <c r="L632" s="5"/>
    </row>
    <row r="633" spans="2:12" ht="15">
      <c r="B633" s="10"/>
      <c r="C633" s="11"/>
      <c r="D633" s="12"/>
      <c r="E633" s="10"/>
      <c r="F633" s="10"/>
      <c r="G633" s="13"/>
      <c r="H633" s="5"/>
      <c r="I633" s="5"/>
      <c r="J633" s="17"/>
      <c r="K633" s="14"/>
      <c r="L633" s="5"/>
    </row>
    <row r="634" spans="2:12" ht="15">
      <c r="B634" s="10"/>
      <c r="C634" s="11"/>
      <c r="D634" s="12"/>
      <c r="E634" s="10"/>
      <c r="F634" s="10"/>
      <c r="G634" s="13"/>
      <c r="H634" s="5"/>
      <c r="I634" s="5"/>
      <c r="J634" s="17"/>
      <c r="K634" s="14"/>
      <c r="L634" s="5"/>
    </row>
    <row r="635" spans="2:12" ht="15">
      <c r="B635" s="10"/>
      <c r="C635" s="11"/>
      <c r="D635" s="12"/>
      <c r="E635" s="10"/>
      <c r="F635" s="10"/>
      <c r="G635" s="13"/>
      <c r="H635" s="5"/>
      <c r="I635" s="5"/>
      <c r="J635" s="17"/>
      <c r="K635" s="14"/>
      <c r="L635" s="5"/>
    </row>
    <row r="636" spans="2:12" ht="15">
      <c r="B636" s="10"/>
      <c r="C636" s="11"/>
      <c r="D636" s="12"/>
      <c r="E636" s="10"/>
      <c r="F636" s="10"/>
      <c r="G636" s="13"/>
      <c r="H636" s="5"/>
      <c r="I636" s="5"/>
      <c r="J636" s="17"/>
      <c r="K636" s="14"/>
      <c r="L636" s="5"/>
    </row>
    <row r="637" spans="2:12" ht="15">
      <c r="B637" s="10"/>
      <c r="C637" s="11"/>
      <c r="D637" s="12"/>
      <c r="E637" s="10"/>
      <c r="F637" s="10"/>
      <c r="G637" s="13"/>
      <c r="H637" s="5"/>
      <c r="I637" s="5"/>
      <c r="J637" s="17"/>
      <c r="K637" s="14"/>
      <c r="L637" s="5"/>
    </row>
    <row r="638" spans="2:12" ht="15">
      <c r="B638" s="10"/>
      <c r="C638" s="11"/>
      <c r="D638" s="12"/>
      <c r="E638" s="10"/>
      <c r="F638" s="10"/>
      <c r="G638" s="13"/>
      <c r="H638" s="5"/>
      <c r="I638" s="5"/>
      <c r="J638" s="17"/>
      <c r="K638" s="14"/>
      <c r="L638" s="5"/>
    </row>
    <row r="639" spans="2:12" ht="15">
      <c r="B639" s="10"/>
      <c r="C639" s="11"/>
      <c r="D639" s="12"/>
      <c r="E639" s="10"/>
      <c r="F639" s="10"/>
      <c r="G639" s="13"/>
      <c r="H639" s="5"/>
      <c r="I639" s="5"/>
      <c r="J639" s="17"/>
      <c r="K639" s="14"/>
      <c r="L639" s="5"/>
    </row>
    <row r="640" spans="2:12" ht="15">
      <c r="B640" s="10"/>
      <c r="C640" s="11"/>
      <c r="D640" s="12"/>
      <c r="E640" s="10"/>
      <c r="F640" s="10"/>
      <c r="G640" s="13"/>
      <c r="H640" s="5"/>
      <c r="I640" s="5"/>
      <c r="J640" s="17"/>
      <c r="K640" s="14"/>
      <c r="L640" s="5"/>
    </row>
    <row r="641" spans="2:12" ht="15">
      <c r="B641" s="10"/>
      <c r="C641" s="11"/>
      <c r="D641" s="12"/>
      <c r="E641" s="10"/>
      <c r="F641" s="10"/>
      <c r="G641" s="13"/>
      <c r="H641" s="5"/>
      <c r="I641" s="5"/>
      <c r="J641" s="17"/>
      <c r="K641" s="14"/>
      <c r="L641" s="5"/>
    </row>
    <row r="642" spans="2:12" ht="15">
      <c r="B642" s="10"/>
      <c r="C642" s="11"/>
      <c r="D642" s="12"/>
      <c r="E642" s="10"/>
      <c r="F642" s="10"/>
      <c r="G642" s="13"/>
      <c r="H642" s="5"/>
      <c r="I642" s="5"/>
      <c r="J642" s="17"/>
      <c r="K642" s="14"/>
      <c r="L642" s="5"/>
    </row>
    <row r="643" spans="2:12" ht="15">
      <c r="B643" s="10"/>
      <c r="C643" s="11"/>
      <c r="D643" s="12"/>
      <c r="E643" s="10"/>
      <c r="F643" s="10"/>
      <c r="G643" s="13"/>
      <c r="H643" s="5"/>
      <c r="I643" s="5"/>
      <c r="J643" s="17"/>
      <c r="K643" s="14"/>
      <c r="L643" s="5"/>
    </row>
    <row r="644" spans="2:12" ht="15">
      <c r="B644" s="10"/>
      <c r="C644" s="11"/>
      <c r="D644" s="12"/>
      <c r="E644" s="10"/>
      <c r="F644" s="10"/>
      <c r="G644" s="13"/>
      <c r="H644" s="5"/>
      <c r="I644" s="5"/>
      <c r="J644" s="17"/>
      <c r="K644" s="14"/>
      <c r="L644" s="5"/>
    </row>
    <row r="645" spans="2:12" ht="15">
      <c r="B645" s="10"/>
      <c r="C645" s="11"/>
      <c r="D645" s="12"/>
      <c r="E645" s="10"/>
      <c r="F645" s="10"/>
      <c r="G645" s="13"/>
      <c r="H645" s="5"/>
      <c r="I645" s="5"/>
      <c r="J645" s="17"/>
      <c r="K645" s="14"/>
      <c r="L645" s="5"/>
    </row>
    <row r="646" spans="2:12" ht="15">
      <c r="B646" s="10"/>
      <c r="C646" s="11"/>
      <c r="D646" s="12"/>
      <c r="E646" s="10"/>
      <c r="F646" s="10"/>
      <c r="G646" s="13"/>
      <c r="H646" s="5"/>
      <c r="I646" s="5"/>
      <c r="J646" s="17"/>
      <c r="K646" s="14"/>
      <c r="L646" s="5"/>
    </row>
    <row r="647" spans="2:12" ht="15">
      <c r="B647" s="10"/>
      <c r="C647" s="11"/>
      <c r="D647" s="12"/>
      <c r="E647" s="10"/>
      <c r="F647" s="10"/>
      <c r="G647" s="13"/>
      <c r="H647" s="5"/>
      <c r="I647" s="5"/>
      <c r="J647" s="17"/>
      <c r="K647" s="14"/>
      <c r="L647" s="5"/>
    </row>
    <row r="648" spans="2:12" ht="15">
      <c r="B648" s="10"/>
      <c r="C648" s="11"/>
      <c r="D648" s="12"/>
      <c r="E648" s="10"/>
      <c r="F648" s="10"/>
      <c r="G648" s="13"/>
      <c r="H648" s="5"/>
      <c r="I648" s="5"/>
      <c r="J648" s="17"/>
      <c r="K648" s="14"/>
      <c r="L648" s="5"/>
    </row>
    <row r="649" spans="2:12" ht="15">
      <c r="B649" s="10"/>
      <c r="C649" s="11"/>
      <c r="D649" s="12"/>
      <c r="E649" s="10"/>
      <c r="F649" s="10"/>
      <c r="G649" s="13"/>
      <c r="H649" s="5"/>
      <c r="I649" s="5"/>
      <c r="J649" s="17"/>
      <c r="K649" s="14"/>
      <c r="L649" s="5"/>
    </row>
    <row r="650" spans="2:12" ht="15">
      <c r="B650" s="10"/>
      <c r="C650" s="11"/>
      <c r="D650" s="12"/>
      <c r="E650" s="10"/>
      <c r="F650" s="10"/>
      <c r="G650" s="13"/>
      <c r="H650" s="5"/>
      <c r="I650" s="5"/>
      <c r="J650" s="17"/>
      <c r="K650" s="14"/>
      <c r="L650" s="5"/>
    </row>
    <row r="651" spans="2:12" ht="15">
      <c r="B651" s="10"/>
      <c r="C651" s="11"/>
      <c r="D651" s="12"/>
      <c r="E651" s="10"/>
      <c r="F651" s="10"/>
      <c r="G651" s="13"/>
      <c r="H651" s="5"/>
      <c r="I651" s="5"/>
      <c r="J651" s="17"/>
      <c r="K651" s="14"/>
      <c r="L651" s="5"/>
    </row>
    <row r="652" spans="2:12" ht="15">
      <c r="B652" s="10"/>
      <c r="C652" s="11"/>
      <c r="D652" s="12"/>
      <c r="E652" s="10"/>
      <c r="F652" s="10"/>
      <c r="G652" s="13"/>
      <c r="H652" s="5"/>
      <c r="I652" s="5"/>
      <c r="J652" s="17"/>
      <c r="K652" s="14"/>
      <c r="L652" s="5"/>
    </row>
    <row r="653" spans="2:12" ht="15">
      <c r="B653" s="10"/>
      <c r="C653" s="11"/>
      <c r="D653" s="12"/>
      <c r="E653" s="10"/>
      <c r="F653" s="10"/>
      <c r="G653" s="13"/>
      <c r="H653" s="5"/>
      <c r="I653" s="5"/>
      <c r="J653" s="17"/>
      <c r="K653" s="14"/>
      <c r="L653" s="5"/>
    </row>
    <row r="654" spans="2:12" ht="15">
      <c r="B654" s="10"/>
      <c r="C654" s="11"/>
      <c r="D654" s="12"/>
      <c r="E654" s="10"/>
      <c r="F654" s="10"/>
      <c r="G654" s="13"/>
      <c r="H654" s="5"/>
      <c r="I654" s="5"/>
      <c r="J654" s="17"/>
      <c r="K654" s="14"/>
      <c r="L654" s="5"/>
    </row>
    <row r="655" spans="2:12" ht="15">
      <c r="B655" s="10"/>
      <c r="C655" s="11"/>
      <c r="D655" s="12"/>
      <c r="E655" s="10"/>
      <c r="F655" s="10"/>
      <c r="G655" s="13"/>
      <c r="H655" s="5"/>
      <c r="I655" s="5"/>
      <c r="J655" s="17"/>
      <c r="K655" s="14"/>
      <c r="L655" s="5"/>
    </row>
    <row r="656" spans="2:12" ht="15">
      <c r="B656" s="10"/>
      <c r="C656" s="11"/>
      <c r="D656" s="12"/>
      <c r="E656" s="10"/>
      <c r="F656" s="10"/>
      <c r="G656" s="13"/>
      <c r="H656" s="5"/>
      <c r="I656" s="5"/>
      <c r="J656" s="17"/>
      <c r="K656" s="14"/>
      <c r="L656" s="5"/>
    </row>
    <row r="657" spans="2:12" ht="15">
      <c r="B657" s="10"/>
      <c r="C657" s="11"/>
      <c r="D657" s="12"/>
      <c r="E657" s="10"/>
      <c r="F657" s="10"/>
      <c r="G657" s="13"/>
      <c r="H657" s="5"/>
      <c r="I657" s="5"/>
      <c r="J657" s="17"/>
      <c r="K657" s="14"/>
      <c r="L657" s="5"/>
    </row>
    <row r="658" spans="2:12" ht="15">
      <c r="B658" s="10"/>
      <c r="C658" s="11"/>
      <c r="D658" s="12"/>
      <c r="E658" s="10"/>
      <c r="F658" s="10"/>
      <c r="G658" s="13"/>
      <c r="H658" s="5"/>
      <c r="I658" s="5"/>
      <c r="J658" s="17"/>
      <c r="K658" s="14"/>
      <c r="L658" s="5"/>
    </row>
    <row r="659" spans="2:12" ht="15">
      <c r="B659" s="10"/>
      <c r="C659" s="11"/>
      <c r="D659" s="12"/>
      <c r="E659" s="10"/>
      <c r="F659" s="10"/>
      <c r="G659" s="13"/>
      <c r="H659" s="5"/>
      <c r="I659" s="5"/>
      <c r="J659" s="17"/>
      <c r="K659" s="14"/>
      <c r="L659" s="5"/>
    </row>
    <row r="660" spans="2:12" ht="15">
      <c r="B660" s="10"/>
      <c r="C660" s="11"/>
      <c r="D660" s="12"/>
      <c r="E660" s="10"/>
      <c r="F660" s="10"/>
      <c r="G660" s="13"/>
      <c r="H660" s="5"/>
      <c r="I660" s="5"/>
      <c r="J660" s="17"/>
      <c r="K660" s="14"/>
      <c r="L660" s="5"/>
    </row>
    <row r="661" spans="2:12" ht="15">
      <c r="B661" s="10"/>
      <c r="C661" s="11"/>
      <c r="D661" s="12"/>
      <c r="E661" s="10"/>
      <c r="F661" s="10"/>
      <c r="G661" s="13"/>
      <c r="H661" s="5"/>
      <c r="I661" s="5"/>
      <c r="J661" s="17"/>
      <c r="K661" s="14"/>
      <c r="L661" s="5"/>
    </row>
    <row r="662" spans="2:12" ht="15">
      <c r="B662" s="10"/>
      <c r="C662" s="11"/>
      <c r="D662" s="12"/>
      <c r="E662" s="10"/>
      <c r="F662" s="10"/>
      <c r="G662" s="13"/>
      <c r="H662" s="5"/>
      <c r="I662" s="5"/>
      <c r="J662" s="17"/>
      <c r="K662" s="14"/>
      <c r="L662" s="5"/>
    </row>
    <row r="663" spans="2:12" ht="15">
      <c r="B663" s="10"/>
      <c r="C663" s="11"/>
      <c r="D663" s="12"/>
      <c r="E663" s="10"/>
      <c r="F663" s="10"/>
      <c r="G663" s="13"/>
      <c r="H663" s="5"/>
      <c r="I663" s="5"/>
      <c r="J663" s="17"/>
      <c r="K663" s="14"/>
      <c r="L663" s="5"/>
    </row>
    <row r="664" spans="2:12" ht="15">
      <c r="B664" s="10"/>
      <c r="C664" s="11"/>
      <c r="D664" s="12"/>
      <c r="E664" s="10"/>
      <c r="F664" s="10"/>
      <c r="G664" s="13"/>
      <c r="H664" s="5"/>
      <c r="I664" s="5"/>
      <c r="J664" s="17"/>
      <c r="K664" s="14"/>
      <c r="L664" s="5"/>
    </row>
    <row r="665" spans="2:12" ht="15">
      <c r="B665" s="10"/>
      <c r="C665" s="11"/>
      <c r="D665" s="12"/>
      <c r="E665" s="10"/>
      <c r="F665" s="10"/>
      <c r="G665" s="13"/>
      <c r="H665" s="5"/>
      <c r="I665" s="5"/>
      <c r="J665" s="17"/>
      <c r="K665" s="14"/>
      <c r="L665" s="5"/>
    </row>
    <row r="666" spans="2:12" ht="15">
      <c r="B666" s="10"/>
      <c r="C666" s="11"/>
      <c r="D666" s="12"/>
      <c r="E666" s="10"/>
      <c r="F666" s="10"/>
      <c r="G666" s="13"/>
      <c r="H666" s="5"/>
      <c r="I666" s="5"/>
      <c r="J666" s="17"/>
      <c r="K666" s="14"/>
      <c r="L666" s="5"/>
    </row>
    <row r="667" spans="2:12" ht="15">
      <c r="B667" s="10"/>
      <c r="C667" s="11"/>
      <c r="D667" s="12"/>
      <c r="E667" s="10"/>
      <c r="F667" s="10"/>
      <c r="G667" s="13"/>
      <c r="H667" s="5"/>
      <c r="I667" s="5"/>
      <c r="J667" s="17"/>
      <c r="K667" s="14"/>
      <c r="L667" s="5"/>
    </row>
    <row r="668" spans="2:12" ht="15">
      <c r="B668" s="10"/>
      <c r="C668" s="11"/>
      <c r="D668" s="12"/>
      <c r="E668" s="10"/>
      <c r="F668" s="10"/>
      <c r="G668" s="13"/>
      <c r="H668" s="5"/>
      <c r="I668" s="5"/>
      <c r="J668" s="17"/>
      <c r="K668" s="14"/>
      <c r="L668" s="5"/>
    </row>
    <row r="669" spans="2:12" ht="15">
      <c r="B669" s="10"/>
      <c r="C669" s="11"/>
      <c r="D669" s="12"/>
      <c r="E669" s="10"/>
      <c r="F669" s="10"/>
      <c r="G669" s="13"/>
      <c r="H669" s="5"/>
      <c r="I669" s="5"/>
      <c r="J669" s="17"/>
      <c r="K669" s="14"/>
      <c r="L669" s="5"/>
    </row>
    <row r="670" spans="2:12" ht="15">
      <c r="B670" s="10"/>
      <c r="C670" s="11"/>
      <c r="D670" s="12"/>
      <c r="E670" s="10"/>
      <c r="F670" s="10"/>
      <c r="G670" s="13"/>
      <c r="H670" s="5"/>
      <c r="I670" s="5"/>
      <c r="J670" s="17"/>
      <c r="K670" s="14"/>
      <c r="L670" s="5"/>
    </row>
    <row r="671" spans="2:12" ht="15">
      <c r="B671" s="10"/>
      <c r="C671" s="11"/>
      <c r="D671" s="12"/>
      <c r="E671" s="10"/>
      <c r="F671" s="10"/>
      <c r="G671" s="13"/>
      <c r="H671" s="5"/>
      <c r="I671" s="5"/>
      <c r="J671" s="17"/>
      <c r="K671" s="14"/>
      <c r="L671" s="5"/>
    </row>
    <row r="672" spans="2:12" ht="15">
      <c r="B672" s="10"/>
      <c r="C672" s="11"/>
      <c r="D672" s="12"/>
      <c r="E672" s="10"/>
      <c r="F672" s="10"/>
      <c r="G672" s="13"/>
      <c r="H672" s="5"/>
      <c r="I672" s="5"/>
      <c r="J672" s="17"/>
      <c r="K672" s="14"/>
      <c r="L672" s="5"/>
    </row>
    <row r="673" spans="2:12" ht="15">
      <c r="B673" s="10"/>
      <c r="C673" s="11"/>
      <c r="D673" s="12"/>
      <c r="E673" s="10"/>
      <c r="F673" s="10"/>
      <c r="G673" s="13"/>
      <c r="H673" s="5"/>
      <c r="I673" s="5"/>
      <c r="J673" s="17"/>
      <c r="K673" s="14"/>
      <c r="L673" s="5"/>
    </row>
    <row r="674" spans="2:12" ht="15">
      <c r="B674" s="10"/>
      <c r="C674" s="11"/>
      <c r="D674" s="12"/>
      <c r="E674" s="10"/>
      <c r="F674" s="10"/>
      <c r="G674" s="13"/>
      <c r="H674" s="5"/>
      <c r="I674" s="5"/>
      <c r="J674" s="17"/>
      <c r="K674" s="14"/>
      <c r="L674" s="5"/>
    </row>
    <row r="675" spans="2:12" ht="15">
      <c r="B675" s="10"/>
      <c r="C675" s="11"/>
      <c r="D675" s="12"/>
      <c r="E675" s="10"/>
      <c r="F675" s="10"/>
      <c r="G675" s="13"/>
      <c r="H675" s="5"/>
      <c r="I675" s="5"/>
      <c r="J675" s="17"/>
      <c r="K675" s="14"/>
      <c r="L675" s="5"/>
    </row>
    <row r="676" spans="2:12" ht="15">
      <c r="B676" s="10"/>
      <c r="C676" s="11"/>
      <c r="D676" s="12"/>
      <c r="E676" s="10"/>
      <c r="F676" s="10"/>
      <c r="G676" s="13"/>
      <c r="H676" s="5"/>
      <c r="I676" s="5"/>
      <c r="J676" s="17"/>
      <c r="K676" s="14"/>
      <c r="L676" s="5"/>
    </row>
    <row r="677" spans="2:12" ht="15">
      <c r="B677" s="10"/>
      <c r="C677" s="11"/>
      <c r="D677" s="12"/>
      <c r="E677" s="10"/>
      <c r="F677" s="10"/>
      <c r="G677" s="13"/>
      <c r="H677" s="5"/>
      <c r="I677" s="5"/>
      <c r="J677" s="17"/>
      <c r="K677" s="14"/>
      <c r="L677" s="5"/>
    </row>
    <row r="678" spans="2:12" ht="15">
      <c r="B678" s="10"/>
      <c r="C678" s="11"/>
      <c r="D678" s="12"/>
      <c r="E678" s="10"/>
      <c r="F678" s="10"/>
      <c r="G678" s="13"/>
      <c r="H678" s="5"/>
      <c r="I678" s="5"/>
      <c r="J678" s="17"/>
      <c r="K678" s="14"/>
      <c r="L678" s="5"/>
    </row>
    <row r="679" spans="2:12" ht="15">
      <c r="B679" s="10"/>
      <c r="C679" s="11"/>
      <c r="D679" s="12"/>
      <c r="E679" s="10"/>
      <c r="F679" s="10"/>
      <c r="G679" s="13"/>
      <c r="H679" s="5"/>
      <c r="I679" s="5"/>
      <c r="J679" s="17"/>
      <c r="K679" s="14"/>
      <c r="L679" s="5"/>
    </row>
    <row r="680" spans="2:12" ht="15">
      <c r="B680" s="10"/>
      <c r="C680" s="11"/>
      <c r="D680" s="12"/>
      <c r="E680" s="10"/>
      <c r="F680" s="10"/>
      <c r="G680" s="13"/>
      <c r="H680" s="5"/>
      <c r="I680" s="5"/>
      <c r="J680" s="17"/>
      <c r="K680" s="14"/>
      <c r="L680" s="5"/>
    </row>
    <row r="681" spans="2:12" ht="15">
      <c r="B681" s="10"/>
      <c r="C681" s="11"/>
      <c r="D681" s="12"/>
      <c r="E681" s="10"/>
      <c r="F681" s="10"/>
      <c r="G681" s="13"/>
      <c r="H681" s="5"/>
      <c r="I681" s="5"/>
      <c r="J681" s="17"/>
      <c r="K681" s="14"/>
      <c r="L681" s="5"/>
    </row>
    <row r="682" spans="2:12" ht="15">
      <c r="B682" s="10"/>
      <c r="C682" s="11"/>
      <c r="D682" s="12"/>
      <c r="E682" s="10"/>
      <c r="F682" s="10"/>
      <c r="G682" s="13"/>
      <c r="H682" s="5"/>
      <c r="I682" s="5"/>
      <c r="J682" s="17"/>
      <c r="K682" s="14"/>
      <c r="L682" s="5"/>
    </row>
    <row r="683" spans="2:12" ht="15">
      <c r="B683" s="10"/>
      <c r="C683" s="11"/>
      <c r="D683" s="12"/>
      <c r="E683" s="10"/>
      <c r="F683" s="10"/>
      <c r="G683" s="13"/>
      <c r="H683" s="5"/>
      <c r="I683" s="5"/>
      <c r="J683" s="17"/>
      <c r="K683" s="14"/>
      <c r="L683" s="5"/>
    </row>
    <row r="684" spans="2:12" ht="15">
      <c r="B684" s="10"/>
      <c r="C684" s="11"/>
      <c r="D684" s="12"/>
      <c r="E684" s="10"/>
      <c r="F684" s="10"/>
      <c r="G684" s="13"/>
      <c r="H684" s="5"/>
      <c r="I684" s="5"/>
      <c r="J684" s="17"/>
      <c r="K684" s="14"/>
      <c r="L684" s="5"/>
    </row>
    <row r="685" spans="2:12" ht="15">
      <c r="B685" s="10"/>
      <c r="C685" s="11"/>
      <c r="D685" s="12"/>
      <c r="E685" s="10"/>
      <c r="F685" s="10"/>
      <c r="G685" s="13"/>
      <c r="H685" s="5"/>
      <c r="I685" s="5"/>
      <c r="J685" s="17"/>
      <c r="K685" s="14"/>
      <c r="L685" s="5"/>
    </row>
    <row r="686" spans="2:12" ht="15">
      <c r="B686" s="10"/>
      <c r="C686" s="11"/>
      <c r="D686" s="12"/>
      <c r="E686" s="10"/>
      <c r="F686" s="10"/>
      <c r="G686" s="13"/>
      <c r="H686" s="5"/>
      <c r="I686" s="5"/>
      <c r="J686" s="17"/>
      <c r="K686" s="14"/>
      <c r="L686" s="5"/>
    </row>
    <row r="687" spans="2:12" ht="15">
      <c r="B687" s="10"/>
      <c r="C687" s="11"/>
      <c r="D687" s="12"/>
      <c r="E687" s="10"/>
      <c r="F687" s="10"/>
      <c r="G687" s="13"/>
      <c r="H687" s="5"/>
      <c r="I687" s="5"/>
      <c r="J687" s="17"/>
      <c r="K687" s="14"/>
      <c r="L687" s="5"/>
    </row>
    <row r="688" spans="2:12" ht="15">
      <c r="B688" s="10"/>
      <c r="C688" s="11"/>
      <c r="D688" s="12"/>
      <c r="E688" s="10"/>
      <c r="F688" s="10"/>
      <c r="G688" s="13"/>
      <c r="H688" s="5"/>
      <c r="I688" s="5"/>
      <c r="J688" s="17"/>
      <c r="K688" s="14"/>
      <c r="L688" s="5"/>
    </row>
    <row r="689" spans="2:12" ht="15">
      <c r="B689" s="10"/>
      <c r="C689" s="11"/>
      <c r="D689" s="12"/>
      <c r="E689" s="10"/>
      <c r="F689" s="10"/>
      <c r="G689" s="13"/>
      <c r="H689" s="5"/>
      <c r="I689" s="5"/>
      <c r="J689" s="17"/>
      <c r="K689" s="14"/>
      <c r="L689" s="5"/>
    </row>
    <row r="690" spans="2:12" ht="15">
      <c r="B690" s="10"/>
      <c r="C690" s="11"/>
      <c r="D690" s="12"/>
      <c r="E690" s="10"/>
      <c r="F690" s="10"/>
      <c r="G690" s="13"/>
      <c r="H690" s="5"/>
      <c r="I690" s="5"/>
      <c r="J690" s="17"/>
      <c r="K690" s="14"/>
      <c r="L690" s="5"/>
    </row>
    <row r="691" spans="2:12" ht="15">
      <c r="B691" s="10"/>
      <c r="C691" s="11"/>
      <c r="D691" s="12"/>
      <c r="E691" s="10"/>
      <c r="F691" s="10"/>
      <c r="G691" s="13"/>
      <c r="H691" s="5"/>
      <c r="I691" s="5"/>
      <c r="J691" s="17"/>
      <c r="K691" s="14"/>
      <c r="L691" s="5"/>
    </row>
    <row r="692" spans="2:12" ht="15">
      <c r="B692" s="10"/>
      <c r="C692" s="11"/>
      <c r="D692" s="12"/>
      <c r="E692" s="10"/>
      <c r="F692" s="10"/>
      <c r="G692" s="13"/>
      <c r="H692" s="5"/>
      <c r="I692" s="5"/>
      <c r="J692" s="17"/>
      <c r="K692" s="14"/>
      <c r="L692" s="5"/>
    </row>
    <row r="693" spans="2:12" ht="15">
      <c r="B693" s="10"/>
      <c r="C693" s="11"/>
      <c r="D693" s="12"/>
      <c r="E693" s="10"/>
      <c r="F693" s="10"/>
      <c r="G693" s="13"/>
      <c r="H693" s="5"/>
      <c r="I693" s="5"/>
      <c r="J693" s="17"/>
      <c r="K693" s="14"/>
      <c r="L693" s="5"/>
    </row>
    <row r="694" spans="2:12" ht="15">
      <c r="B694" s="10"/>
      <c r="C694" s="11"/>
      <c r="D694" s="12"/>
      <c r="E694" s="10"/>
      <c r="F694" s="10"/>
      <c r="G694" s="13"/>
      <c r="H694" s="5"/>
      <c r="I694" s="5"/>
      <c r="J694" s="17"/>
      <c r="K694" s="14"/>
      <c r="L694" s="5"/>
    </row>
    <row r="695" spans="2:12" ht="15">
      <c r="B695" s="10"/>
      <c r="C695" s="11"/>
      <c r="D695" s="12"/>
      <c r="E695" s="10"/>
      <c r="F695" s="10"/>
      <c r="G695" s="13"/>
      <c r="H695" s="5"/>
      <c r="I695" s="5"/>
      <c r="J695" s="17"/>
      <c r="K695" s="14"/>
      <c r="L695" s="5"/>
    </row>
    <row r="696" spans="2:12" ht="15">
      <c r="B696" s="10"/>
      <c r="C696" s="11"/>
      <c r="D696" s="12"/>
      <c r="E696" s="10"/>
      <c r="F696" s="10"/>
      <c r="G696" s="13"/>
      <c r="H696" s="5"/>
      <c r="I696" s="5"/>
      <c r="J696" s="17"/>
      <c r="K696" s="14"/>
      <c r="L696" s="5"/>
    </row>
    <row r="697" spans="2:12" ht="15">
      <c r="B697" s="10"/>
      <c r="C697" s="11"/>
      <c r="D697" s="12"/>
      <c r="E697" s="10"/>
      <c r="F697" s="10"/>
      <c r="G697" s="13"/>
      <c r="H697" s="5"/>
      <c r="I697" s="5"/>
      <c r="J697" s="17"/>
      <c r="K697" s="14"/>
      <c r="L697" s="5"/>
    </row>
    <row r="698" spans="2:12" ht="15">
      <c r="B698" s="10"/>
      <c r="C698" s="11"/>
      <c r="D698" s="12"/>
      <c r="E698" s="10"/>
      <c r="F698" s="10"/>
      <c r="G698" s="13"/>
      <c r="H698" s="5"/>
      <c r="I698" s="5"/>
      <c r="J698" s="17"/>
      <c r="K698" s="14"/>
      <c r="L698" s="5"/>
    </row>
    <row r="699" spans="2:12" ht="15">
      <c r="B699" s="10"/>
      <c r="C699" s="11"/>
      <c r="D699" s="12"/>
      <c r="E699" s="10"/>
      <c r="F699" s="10"/>
      <c r="G699" s="13"/>
      <c r="H699" s="5"/>
      <c r="I699" s="5"/>
      <c r="J699" s="17"/>
      <c r="K699" s="14"/>
      <c r="L699" s="5"/>
    </row>
    <row r="700" spans="2:12" ht="15">
      <c r="B700" s="10"/>
      <c r="C700" s="11"/>
      <c r="D700" s="12"/>
      <c r="E700" s="10"/>
      <c r="F700" s="10"/>
      <c r="G700" s="13"/>
      <c r="H700" s="5"/>
      <c r="I700" s="5"/>
      <c r="J700" s="17"/>
      <c r="K700" s="14"/>
      <c r="L700" s="5"/>
    </row>
    <row r="701" spans="2:12" ht="15">
      <c r="B701" s="10"/>
      <c r="C701" s="11"/>
      <c r="D701" s="12"/>
      <c r="E701" s="10"/>
      <c r="F701" s="10"/>
      <c r="G701" s="13"/>
      <c r="H701" s="5"/>
      <c r="I701" s="5"/>
      <c r="J701" s="17"/>
      <c r="K701" s="14"/>
      <c r="L701" s="5"/>
    </row>
    <row r="702" spans="2:12" ht="15">
      <c r="B702" s="10"/>
      <c r="C702" s="11"/>
      <c r="D702" s="12"/>
      <c r="E702" s="10"/>
      <c r="F702" s="10"/>
      <c r="G702" s="13"/>
      <c r="H702" s="5"/>
      <c r="I702" s="5"/>
      <c r="J702" s="17"/>
      <c r="K702" s="14"/>
      <c r="L702" s="5"/>
    </row>
    <row r="703" spans="2:12" ht="15">
      <c r="B703" s="10"/>
      <c r="C703" s="11"/>
      <c r="D703" s="12"/>
      <c r="E703" s="10"/>
      <c r="F703" s="10"/>
      <c r="G703" s="13"/>
      <c r="H703" s="5"/>
      <c r="I703" s="5"/>
      <c r="J703" s="17"/>
      <c r="K703" s="14"/>
      <c r="L703" s="5"/>
    </row>
    <row r="704" spans="2:12" ht="15">
      <c r="B704" s="10"/>
      <c r="C704" s="11"/>
      <c r="D704" s="12"/>
      <c r="E704" s="10"/>
      <c r="F704" s="10"/>
      <c r="G704" s="13"/>
      <c r="H704" s="5"/>
      <c r="I704" s="5"/>
      <c r="J704" s="17"/>
      <c r="K704" s="14"/>
      <c r="L704" s="5"/>
    </row>
    <row r="705" spans="2:12" ht="15">
      <c r="B705" s="10"/>
      <c r="C705" s="11"/>
      <c r="D705" s="12"/>
      <c r="E705" s="10"/>
      <c r="F705" s="10"/>
      <c r="G705" s="13"/>
      <c r="H705" s="5"/>
      <c r="I705" s="5"/>
      <c r="J705" s="17"/>
      <c r="K705" s="14"/>
      <c r="L705" s="5"/>
    </row>
    <row r="706" spans="2:12" ht="15">
      <c r="B706" s="10"/>
      <c r="C706" s="11"/>
      <c r="D706" s="12"/>
      <c r="E706" s="10"/>
      <c r="F706" s="10"/>
      <c r="G706" s="13"/>
      <c r="H706" s="5"/>
      <c r="I706" s="5"/>
      <c r="J706" s="17"/>
      <c r="K706" s="14"/>
      <c r="L706" s="5"/>
    </row>
    <row r="707" spans="2:12" ht="15">
      <c r="B707" s="10"/>
      <c r="C707" s="11"/>
      <c r="D707" s="12"/>
      <c r="E707" s="10"/>
      <c r="F707" s="10"/>
      <c r="G707" s="13"/>
      <c r="H707" s="5"/>
      <c r="I707" s="5"/>
      <c r="J707" s="17"/>
      <c r="K707" s="14"/>
      <c r="L707" s="5"/>
    </row>
    <row r="708" spans="2:12" ht="15">
      <c r="B708" s="10"/>
      <c r="C708" s="11"/>
      <c r="D708" s="12"/>
      <c r="E708" s="10"/>
      <c r="F708" s="10"/>
      <c r="G708" s="13"/>
      <c r="H708" s="5"/>
      <c r="I708" s="5"/>
      <c r="J708" s="17"/>
      <c r="K708" s="14"/>
      <c r="L708" s="5"/>
    </row>
    <row r="709" spans="2:12" ht="15">
      <c r="B709" s="10"/>
      <c r="C709" s="11"/>
      <c r="D709" s="12"/>
      <c r="E709" s="10"/>
      <c r="F709" s="10"/>
      <c r="G709" s="13"/>
      <c r="H709" s="5"/>
      <c r="I709" s="5"/>
      <c r="J709" s="17"/>
      <c r="K709" s="14"/>
      <c r="L709" s="5"/>
    </row>
    <row r="710" spans="2:12" ht="15">
      <c r="B710" s="10"/>
      <c r="C710" s="11"/>
      <c r="D710" s="12"/>
      <c r="E710" s="10"/>
      <c r="F710" s="10"/>
      <c r="G710" s="13"/>
      <c r="H710" s="5"/>
      <c r="I710" s="5"/>
      <c r="J710" s="17"/>
      <c r="K710" s="14"/>
      <c r="L710" s="5"/>
    </row>
    <row r="711" spans="2:12" ht="15">
      <c r="B711" s="10"/>
      <c r="C711" s="11"/>
      <c r="D711" s="12"/>
      <c r="E711" s="10"/>
      <c r="F711" s="10"/>
      <c r="G711" s="13"/>
      <c r="H711" s="5"/>
      <c r="I711" s="5"/>
      <c r="J711" s="17"/>
      <c r="K711" s="14"/>
      <c r="L711" s="5"/>
    </row>
    <row r="712" spans="2:12" ht="15">
      <c r="B712" s="10"/>
      <c r="C712" s="11"/>
      <c r="D712" s="12"/>
      <c r="E712" s="10"/>
      <c r="F712" s="10"/>
      <c r="G712" s="13"/>
      <c r="H712" s="5"/>
      <c r="I712" s="5"/>
      <c r="J712" s="17"/>
      <c r="K712" s="14"/>
      <c r="L712" s="5"/>
    </row>
    <row r="713" spans="2:12" ht="15">
      <c r="B713" s="10"/>
      <c r="C713" s="11"/>
      <c r="D713" s="12"/>
      <c r="E713" s="10"/>
      <c r="F713" s="10"/>
      <c r="G713" s="13"/>
      <c r="H713" s="5"/>
      <c r="I713" s="5"/>
      <c r="J713" s="17"/>
      <c r="K713" s="14"/>
      <c r="L713" s="5"/>
    </row>
    <row r="714" spans="2:12" ht="15">
      <c r="B714" s="10"/>
      <c r="C714" s="11"/>
      <c r="D714" s="12"/>
      <c r="E714" s="10"/>
      <c r="F714" s="10"/>
      <c r="G714" s="13"/>
      <c r="H714" s="5"/>
      <c r="I714" s="5"/>
      <c r="J714" s="17"/>
      <c r="K714" s="14"/>
      <c r="L714" s="5"/>
    </row>
    <row r="715" spans="2:12" ht="15">
      <c r="B715" s="10"/>
      <c r="C715" s="11"/>
      <c r="D715" s="12"/>
      <c r="E715" s="10"/>
      <c r="F715" s="10"/>
      <c r="G715" s="13"/>
      <c r="H715" s="5"/>
      <c r="I715" s="5"/>
      <c r="J715" s="17"/>
      <c r="K715" s="14"/>
      <c r="L715" s="5"/>
    </row>
    <row r="716" spans="2:12" ht="15">
      <c r="B716" s="10"/>
      <c r="C716" s="11"/>
      <c r="D716" s="12"/>
      <c r="E716" s="10"/>
      <c r="F716" s="10"/>
      <c r="G716" s="13"/>
      <c r="H716" s="5"/>
      <c r="I716" s="5"/>
      <c r="J716" s="17"/>
      <c r="K716" s="14"/>
      <c r="L716" s="5"/>
    </row>
    <row r="717" spans="2:12" ht="15">
      <c r="B717" s="10"/>
      <c r="C717" s="11"/>
      <c r="D717" s="12"/>
      <c r="E717" s="10"/>
      <c r="F717" s="10"/>
      <c r="G717" s="13"/>
      <c r="H717" s="5"/>
      <c r="I717" s="5"/>
      <c r="J717" s="17"/>
      <c r="K717" s="14"/>
      <c r="L717" s="5"/>
    </row>
    <row r="718" spans="2:12" ht="15">
      <c r="B718" s="10"/>
      <c r="C718" s="11"/>
      <c r="D718" s="12"/>
      <c r="E718" s="10"/>
      <c r="F718" s="10"/>
      <c r="G718" s="13"/>
      <c r="H718" s="5"/>
      <c r="I718" s="5"/>
      <c r="J718" s="17"/>
      <c r="K718" s="14"/>
      <c r="L718" s="5"/>
    </row>
    <row r="719" spans="2:12" ht="15">
      <c r="B719" s="10"/>
      <c r="C719" s="11"/>
      <c r="D719" s="12"/>
      <c r="E719" s="10"/>
      <c r="F719" s="10"/>
      <c r="G719" s="13"/>
      <c r="H719" s="5"/>
      <c r="I719" s="5"/>
      <c r="J719" s="17"/>
      <c r="K719" s="14"/>
      <c r="L719" s="5"/>
    </row>
    <row r="720" spans="2:12" ht="15">
      <c r="B720" s="10"/>
      <c r="C720" s="11"/>
      <c r="D720" s="12"/>
      <c r="E720" s="10"/>
      <c r="F720" s="10"/>
      <c r="G720" s="13"/>
      <c r="H720" s="5"/>
      <c r="I720" s="5"/>
      <c r="J720" s="17"/>
      <c r="K720" s="14"/>
      <c r="L720" s="5"/>
    </row>
    <row r="721" spans="2:12" ht="15">
      <c r="B721" s="10"/>
      <c r="C721" s="11"/>
      <c r="D721" s="12"/>
      <c r="E721" s="10"/>
      <c r="F721" s="10"/>
      <c r="G721" s="13"/>
      <c r="H721" s="5"/>
      <c r="I721" s="5"/>
      <c r="J721" s="17"/>
      <c r="K721" s="14"/>
      <c r="L721" s="5"/>
    </row>
    <row r="722" spans="2:12" ht="15">
      <c r="B722" s="10"/>
      <c r="C722" s="11"/>
      <c r="D722" s="12"/>
      <c r="E722" s="10"/>
      <c r="F722" s="10"/>
      <c r="G722" s="13"/>
      <c r="H722" s="5"/>
      <c r="I722" s="5"/>
      <c r="J722" s="17"/>
      <c r="K722" s="14"/>
      <c r="L722" s="5"/>
    </row>
    <row r="723" spans="2:12" ht="15">
      <c r="B723" s="10"/>
      <c r="C723" s="11"/>
      <c r="D723" s="12"/>
      <c r="E723" s="10"/>
      <c r="F723" s="10"/>
      <c r="G723" s="13"/>
      <c r="H723" s="5"/>
      <c r="I723" s="5"/>
      <c r="J723" s="17"/>
      <c r="K723" s="14"/>
      <c r="L723" s="5"/>
    </row>
    <row r="724" spans="2:12" ht="15">
      <c r="B724" s="10"/>
      <c r="C724" s="11"/>
      <c r="D724" s="12"/>
      <c r="E724" s="10"/>
      <c r="F724" s="10"/>
      <c r="G724" s="13"/>
      <c r="H724" s="5"/>
      <c r="I724" s="5"/>
      <c r="J724" s="17"/>
      <c r="K724" s="14"/>
      <c r="L724" s="5"/>
    </row>
    <row r="725" spans="2:12" ht="15">
      <c r="B725" s="10"/>
      <c r="C725" s="11"/>
      <c r="D725" s="12"/>
      <c r="E725" s="10"/>
      <c r="F725" s="10"/>
      <c r="G725" s="13"/>
      <c r="H725" s="5"/>
      <c r="I725" s="5"/>
      <c r="J725" s="17"/>
      <c r="K725" s="14"/>
      <c r="L725" s="5"/>
    </row>
    <row r="726" spans="2:12" ht="15">
      <c r="B726" s="10"/>
      <c r="C726" s="11"/>
      <c r="D726" s="12"/>
      <c r="E726" s="10"/>
      <c r="F726" s="10"/>
      <c r="G726" s="13"/>
      <c r="H726" s="5"/>
      <c r="I726" s="5"/>
      <c r="J726" s="17"/>
      <c r="K726" s="14"/>
      <c r="L726" s="5"/>
    </row>
    <row r="727" spans="2:12" ht="15">
      <c r="B727" s="10"/>
      <c r="C727" s="11"/>
      <c r="D727" s="12"/>
      <c r="E727" s="10"/>
      <c r="F727" s="10"/>
      <c r="G727" s="13"/>
      <c r="H727" s="5"/>
      <c r="I727" s="5"/>
      <c r="J727" s="17"/>
      <c r="K727" s="14"/>
      <c r="L727" s="5"/>
    </row>
    <row r="728" spans="2:12" ht="15">
      <c r="B728" s="10"/>
      <c r="C728" s="11"/>
      <c r="D728" s="12"/>
      <c r="E728" s="10"/>
      <c r="F728" s="10"/>
      <c r="G728" s="13"/>
      <c r="H728" s="5"/>
      <c r="I728" s="5"/>
      <c r="J728" s="17"/>
      <c r="K728" s="14"/>
      <c r="L728" s="5"/>
    </row>
    <row r="729" spans="2:12" ht="15">
      <c r="B729" s="10"/>
      <c r="C729" s="11"/>
      <c r="D729" s="12"/>
      <c r="E729" s="10"/>
      <c r="F729" s="10"/>
      <c r="G729" s="13"/>
      <c r="H729" s="5"/>
      <c r="I729" s="5"/>
      <c r="J729" s="17"/>
      <c r="K729" s="14"/>
      <c r="L729" s="5"/>
    </row>
    <row r="730" spans="2:12" ht="15">
      <c r="B730" s="10"/>
      <c r="C730" s="11"/>
      <c r="D730" s="12"/>
      <c r="E730" s="10"/>
      <c r="F730" s="10"/>
      <c r="G730" s="13"/>
      <c r="H730" s="5"/>
      <c r="I730" s="5"/>
      <c r="J730" s="17"/>
      <c r="K730" s="14"/>
      <c r="L730" s="5"/>
    </row>
    <row r="731" spans="2:12" ht="15">
      <c r="B731" s="10"/>
      <c r="C731" s="11"/>
      <c r="D731" s="12"/>
      <c r="E731" s="10"/>
      <c r="F731" s="10"/>
      <c r="G731" s="13"/>
      <c r="H731" s="5"/>
      <c r="I731" s="5"/>
      <c r="J731" s="17"/>
      <c r="K731" s="14"/>
      <c r="L731" s="5"/>
    </row>
    <row r="732" spans="2:12" ht="15">
      <c r="B732" s="10"/>
      <c r="C732" s="11"/>
      <c r="D732" s="12"/>
      <c r="E732" s="10"/>
      <c r="F732" s="10"/>
      <c r="G732" s="13"/>
      <c r="H732" s="5"/>
      <c r="I732" s="5"/>
      <c r="J732" s="17"/>
      <c r="K732" s="14"/>
      <c r="L732" s="5"/>
    </row>
    <row r="733" spans="2:12" ht="15">
      <c r="B733" s="10"/>
      <c r="C733" s="11"/>
      <c r="D733" s="12"/>
      <c r="E733" s="10"/>
      <c r="F733" s="10"/>
      <c r="G733" s="13"/>
      <c r="H733" s="5"/>
      <c r="I733" s="5"/>
      <c r="J733" s="17"/>
      <c r="K733" s="14"/>
      <c r="L733" s="5"/>
    </row>
    <row r="734" spans="2:12" ht="15">
      <c r="B734" s="10"/>
      <c r="C734" s="11"/>
      <c r="D734" s="12"/>
      <c r="E734" s="10"/>
      <c r="F734" s="10"/>
      <c r="G734" s="13"/>
      <c r="H734" s="5"/>
      <c r="I734" s="5"/>
      <c r="J734" s="17"/>
      <c r="K734" s="14"/>
      <c r="L734" s="5"/>
    </row>
    <row r="735" spans="2:12" ht="15">
      <c r="B735" s="10"/>
      <c r="C735" s="11"/>
      <c r="D735" s="12"/>
      <c r="E735" s="10"/>
      <c r="F735" s="10"/>
      <c r="G735" s="13"/>
      <c r="H735" s="5"/>
      <c r="I735" s="5"/>
      <c r="J735" s="17"/>
      <c r="K735" s="14"/>
      <c r="L735" s="5"/>
    </row>
    <row r="736" spans="2:12" ht="15">
      <c r="B736" s="10"/>
      <c r="C736" s="11"/>
      <c r="D736" s="12"/>
      <c r="E736" s="10"/>
      <c r="F736" s="10"/>
      <c r="G736" s="13"/>
      <c r="H736" s="5"/>
      <c r="I736" s="5"/>
      <c r="J736" s="17"/>
      <c r="K736" s="14"/>
      <c r="L736" s="5"/>
    </row>
    <row r="737" spans="2:12" ht="15">
      <c r="B737" s="10"/>
      <c r="C737" s="11"/>
      <c r="D737" s="12"/>
      <c r="E737" s="10"/>
      <c r="F737" s="10"/>
      <c r="G737" s="13"/>
      <c r="H737" s="5"/>
      <c r="I737" s="5"/>
      <c r="J737" s="17"/>
      <c r="K737" s="14"/>
      <c r="L737" s="5"/>
    </row>
    <row r="738" spans="2:12" ht="15">
      <c r="B738" s="10"/>
      <c r="C738" s="11"/>
      <c r="D738" s="12"/>
      <c r="E738" s="10"/>
      <c r="F738" s="10"/>
      <c r="G738" s="13"/>
      <c r="H738" s="5"/>
      <c r="I738" s="5"/>
      <c r="J738" s="17"/>
      <c r="K738" s="14"/>
      <c r="L738" s="5"/>
    </row>
    <row r="739" spans="2:12" ht="15">
      <c r="B739" s="10"/>
      <c r="C739" s="11"/>
      <c r="D739" s="12"/>
      <c r="E739" s="10"/>
      <c r="F739" s="10"/>
      <c r="G739" s="13"/>
      <c r="H739" s="5"/>
      <c r="I739" s="5"/>
      <c r="J739" s="17"/>
      <c r="K739" s="14"/>
      <c r="L739" s="5"/>
    </row>
    <row r="740" spans="2:12" ht="15">
      <c r="B740" s="10"/>
      <c r="C740" s="11"/>
      <c r="D740" s="12"/>
      <c r="E740" s="10"/>
      <c r="F740" s="10"/>
      <c r="G740" s="13"/>
      <c r="H740" s="5"/>
      <c r="I740" s="5"/>
      <c r="J740" s="17"/>
      <c r="K740" s="14"/>
      <c r="L740" s="5"/>
    </row>
    <row r="741" spans="2:12" ht="15">
      <c r="B741" s="10"/>
      <c r="C741" s="11"/>
      <c r="D741" s="12"/>
      <c r="E741" s="10"/>
      <c r="F741" s="10"/>
      <c r="G741" s="13"/>
      <c r="H741" s="5"/>
      <c r="I741" s="5"/>
      <c r="J741" s="17"/>
      <c r="K741" s="14"/>
      <c r="L741" s="5"/>
    </row>
    <row r="742" spans="2:12" ht="15">
      <c r="B742" s="10"/>
      <c r="C742" s="11"/>
      <c r="D742" s="12"/>
      <c r="E742" s="10"/>
      <c r="F742" s="10"/>
      <c r="G742" s="13"/>
      <c r="H742" s="5"/>
      <c r="I742" s="5"/>
      <c r="J742" s="17"/>
      <c r="K742" s="14"/>
      <c r="L742" s="5"/>
    </row>
    <row r="743" spans="2:12" ht="15">
      <c r="B743" s="10"/>
      <c r="C743" s="11"/>
      <c r="D743" s="12"/>
      <c r="E743" s="10"/>
      <c r="F743" s="10"/>
      <c r="G743" s="13"/>
      <c r="H743" s="5"/>
      <c r="I743" s="5"/>
      <c r="J743" s="17"/>
      <c r="K743" s="14"/>
      <c r="L743" s="5"/>
    </row>
    <row r="744" spans="2:12" ht="15">
      <c r="B744" s="10"/>
      <c r="C744" s="11"/>
      <c r="D744" s="12"/>
      <c r="E744" s="10"/>
      <c r="F744" s="10"/>
      <c r="G744" s="13"/>
      <c r="H744" s="5"/>
      <c r="I744" s="5"/>
      <c r="J744" s="17"/>
      <c r="K744" s="14"/>
      <c r="L744" s="5"/>
    </row>
    <row r="745" spans="2:12" ht="15">
      <c r="B745" s="10"/>
      <c r="C745" s="11"/>
      <c r="D745" s="12"/>
      <c r="E745" s="10"/>
      <c r="F745" s="10"/>
      <c r="G745" s="13"/>
      <c r="H745" s="5"/>
      <c r="I745" s="5"/>
      <c r="J745" s="17"/>
      <c r="K745" s="14"/>
      <c r="L745" s="5"/>
    </row>
    <row r="746" spans="2:12" ht="15">
      <c r="B746" s="10"/>
      <c r="C746" s="11"/>
      <c r="D746" s="12"/>
      <c r="E746" s="10"/>
      <c r="F746" s="10"/>
      <c r="G746" s="13"/>
      <c r="H746" s="5"/>
      <c r="I746" s="5"/>
      <c r="J746" s="17"/>
      <c r="K746" s="14"/>
      <c r="L746" s="5"/>
    </row>
    <row r="747" spans="2:12" ht="15">
      <c r="B747" s="10"/>
      <c r="C747" s="11"/>
      <c r="D747" s="12"/>
      <c r="E747" s="10"/>
      <c r="F747" s="10"/>
      <c r="G747" s="13"/>
      <c r="H747" s="5"/>
      <c r="I747" s="5"/>
      <c r="J747" s="17"/>
      <c r="K747" s="14"/>
      <c r="L747" s="5"/>
    </row>
    <row r="748" spans="2:12" ht="15">
      <c r="B748" s="10"/>
      <c r="C748" s="11"/>
      <c r="D748" s="12"/>
      <c r="E748" s="10"/>
      <c r="F748" s="10"/>
      <c r="G748" s="13"/>
      <c r="H748" s="5"/>
      <c r="I748" s="5"/>
      <c r="J748" s="17"/>
      <c r="K748" s="14"/>
      <c r="L748" s="5"/>
    </row>
    <row r="749" spans="2:12" ht="15">
      <c r="B749" s="10"/>
      <c r="C749" s="11"/>
      <c r="D749" s="12"/>
      <c r="E749" s="10"/>
      <c r="F749" s="10"/>
      <c r="G749" s="13"/>
      <c r="H749" s="5"/>
      <c r="I749" s="5"/>
      <c r="J749" s="17"/>
      <c r="K749" s="14"/>
      <c r="L749" s="5"/>
    </row>
    <row r="750" spans="2:12" ht="15">
      <c r="B750" s="10"/>
      <c r="C750" s="11"/>
      <c r="D750" s="12"/>
      <c r="E750" s="10"/>
      <c r="F750" s="10"/>
      <c r="G750" s="13"/>
      <c r="H750" s="5"/>
      <c r="I750" s="5"/>
      <c r="J750" s="17"/>
      <c r="K750" s="14"/>
      <c r="L750" s="5"/>
    </row>
    <row r="751" spans="2:12" ht="15">
      <c r="B751" s="10"/>
      <c r="C751" s="11"/>
      <c r="D751" s="12"/>
      <c r="E751" s="10"/>
      <c r="F751" s="10"/>
      <c r="G751" s="13"/>
      <c r="H751" s="5"/>
      <c r="I751" s="5"/>
      <c r="J751" s="17"/>
      <c r="K751" s="14"/>
      <c r="L751" s="5"/>
    </row>
    <row r="752" spans="2:12" ht="15">
      <c r="B752" s="10"/>
      <c r="C752" s="11"/>
      <c r="D752" s="12"/>
      <c r="E752" s="10"/>
      <c r="F752" s="10"/>
      <c r="G752" s="13"/>
      <c r="H752" s="5"/>
      <c r="I752" s="5"/>
      <c r="J752" s="17"/>
      <c r="K752" s="14"/>
      <c r="L752" s="5"/>
    </row>
    <row r="753" spans="2:12" ht="15">
      <c r="B753" s="10"/>
      <c r="C753" s="11"/>
      <c r="D753" s="12"/>
      <c r="E753" s="10"/>
      <c r="F753" s="10"/>
      <c r="G753" s="13"/>
      <c r="H753" s="5"/>
      <c r="I753" s="5"/>
      <c r="J753" s="17"/>
      <c r="K753" s="14"/>
      <c r="L753" s="5"/>
    </row>
    <row r="754" spans="2:12" ht="15">
      <c r="B754" s="10"/>
      <c r="C754" s="11"/>
      <c r="D754" s="12"/>
      <c r="E754" s="10"/>
      <c r="F754" s="10"/>
      <c r="G754" s="13"/>
      <c r="H754" s="5"/>
      <c r="I754" s="5"/>
      <c r="J754" s="17"/>
      <c r="K754" s="14"/>
      <c r="L754" s="5"/>
    </row>
    <row r="755" spans="2:12" ht="15">
      <c r="B755" s="10"/>
      <c r="C755" s="11"/>
      <c r="D755" s="12"/>
      <c r="E755" s="10"/>
      <c r="F755" s="10"/>
      <c r="G755" s="13"/>
      <c r="H755" s="5"/>
      <c r="I755" s="5"/>
      <c r="J755" s="17"/>
      <c r="K755" s="14"/>
      <c r="L755" s="5"/>
    </row>
    <row r="756" spans="2:12" ht="15">
      <c r="B756" s="10"/>
      <c r="C756" s="11"/>
      <c r="D756" s="12"/>
      <c r="E756" s="10"/>
      <c r="F756" s="10"/>
      <c r="G756" s="13"/>
      <c r="H756" s="5"/>
      <c r="I756" s="5"/>
      <c r="J756" s="17"/>
      <c r="K756" s="14"/>
      <c r="L756" s="5"/>
    </row>
    <row r="757" spans="2:12" ht="15">
      <c r="B757" s="10"/>
      <c r="C757" s="11"/>
      <c r="D757" s="12"/>
      <c r="E757" s="10"/>
      <c r="F757" s="10"/>
      <c r="G757" s="13"/>
      <c r="H757" s="5"/>
      <c r="I757" s="5"/>
      <c r="J757" s="17"/>
      <c r="K757" s="14"/>
      <c r="L757" s="5"/>
    </row>
    <row r="758" spans="2:12" ht="15">
      <c r="B758" s="10"/>
      <c r="C758" s="11"/>
      <c r="D758" s="12"/>
      <c r="E758" s="10"/>
      <c r="F758" s="10"/>
      <c r="G758" s="13"/>
      <c r="H758" s="5"/>
      <c r="I758" s="5"/>
      <c r="J758" s="17"/>
      <c r="K758" s="14"/>
      <c r="L758" s="5"/>
    </row>
    <row r="759" spans="2:12" ht="15">
      <c r="B759" s="10"/>
      <c r="C759" s="11"/>
      <c r="D759" s="12"/>
      <c r="E759" s="10"/>
      <c r="F759" s="10"/>
      <c r="G759" s="13"/>
      <c r="H759" s="5"/>
      <c r="I759" s="5"/>
      <c r="J759" s="17"/>
      <c r="K759" s="14"/>
      <c r="L759" s="5"/>
    </row>
    <row r="760" spans="2:12" ht="15">
      <c r="B760" s="10"/>
      <c r="C760" s="11"/>
      <c r="D760" s="12"/>
      <c r="E760" s="10"/>
      <c r="F760" s="10"/>
      <c r="G760" s="13"/>
      <c r="H760" s="5"/>
      <c r="I760" s="5"/>
      <c r="J760" s="17"/>
      <c r="K760" s="14"/>
      <c r="L760" s="5"/>
    </row>
    <row r="761" spans="2:12" ht="15">
      <c r="B761" s="10"/>
      <c r="C761" s="11"/>
      <c r="D761" s="12"/>
      <c r="E761" s="10"/>
      <c r="F761" s="10"/>
      <c r="G761" s="13"/>
      <c r="H761" s="5"/>
      <c r="I761" s="5"/>
      <c r="J761" s="17"/>
      <c r="K761" s="14"/>
      <c r="L761" s="5"/>
    </row>
    <row r="762" spans="2:12" ht="15">
      <c r="B762" s="10"/>
      <c r="C762" s="11"/>
      <c r="D762" s="12"/>
      <c r="E762" s="10"/>
      <c r="F762" s="10"/>
      <c r="G762" s="13"/>
      <c r="H762" s="5"/>
      <c r="I762" s="5"/>
      <c r="J762" s="17"/>
      <c r="K762" s="14"/>
      <c r="L762" s="5"/>
    </row>
    <row r="763" spans="2:12" ht="15">
      <c r="B763" s="10"/>
      <c r="C763" s="11"/>
      <c r="D763" s="12"/>
      <c r="E763" s="10"/>
      <c r="F763" s="10"/>
      <c r="G763" s="13"/>
      <c r="H763" s="5"/>
      <c r="I763" s="5"/>
      <c r="J763" s="17"/>
      <c r="K763" s="14"/>
      <c r="L763" s="5"/>
    </row>
    <row r="764" spans="2:12" ht="15">
      <c r="B764" s="10"/>
      <c r="C764" s="11"/>
      <c r="D764" s="12"/>
      <c r="E764" s="10"/>
      <c r="F764" s="10"/>
      <c r="G764" s="13"/>
      <c r="H764" s="5"/>
      <c r="I764" s="5"/>
      <c r="J764" s="17"/>
      <c r="K764" s="14"/>
      <c r="L764" s="5"/>
    </row>
    <row r="765" spans="2:12" ht="15">
      <c r="B765" s="10"/>
      <c r="C765" s="11"/>
      <c r="D765" s="12"/>
      <c r="E765" s="10"/>
      <c r="F765" s="10"/>
      <c r="G765" s="13"/>
      <c r="H765" s="5"/>
      <c r="I765" s="5"/>
      <c r="J765" s="17"/>
      <c r="K765" s="14"/>
      <c r="L765" s="5"/>
    </row>
    <row r="766" spans="2:12" ht="15">
      <c r="B766" s="10"/>
      <c r="C766" s="11"/>
      <c r="D766" s="12"/>
      <c r="E766" s="10"/>
      <c r="F766" s="10"/>
      <c r="G766" s="13"/>
      <c r="H766" s="5"/>
      <c r="I766" s="5"/>
      <c r="J766" s="17"/>
      <c r="K766" s="14"/>
      <c r="L766" s="5"/>
    </row>
    <row r="767" spans="2:12" ht="15">
      <c r="B767" s="10"/>
      <c r="C767" s="11"/>
      <c r="D767" s="12"/>
      <c r="E767" s="10"/>
      <c r="F767" s="10"/>
      <c r="G767" s="13"/>
      <c r="H767" s="5"/>
      <c r="I767" s="5"/>
      <c r="J767" s="17"/>
      <c r="K767" s="14"/>
      <c r="L767" s="5"/>
    </row>
    <row r="768" spans="2:12" ht="15">
      <c r="B768" s="10"/>
      <c r="C768" s="11"/>
      <c r="D768" s="12"/>
      <c r="E768" s="10"/>
      <c r="F768" s="10"/>
      <c r="G768" s="13"/>
      <c r="H768" s="5"/>
      <c r="I768" s="5"/>
      <c r="J768" s="17"/>
      <c r="K768" s="14"/>
      <c r="L768" s="5"/>
    </row>
    <row r="769" spans="2:12" ht="15">
      <c r="B769" s="10"/>
      <c r="C769" s="11"/>
      <c r="D769" s="12"/>
      <c r="E769" s="10"/>
      <c r="F769" s="10"/>
      <c r="G769" s="13"/>
      <c r="H769" s="5"/>
      <c r="I769" s="5"/>
      <c r="J769" s="17"/>
      <c r="K769" s="14"/>
      <c r="L769" s="5"/>
    </row>
    <row r="770" spans="2:12" ht="15">
      <c r="B770" s="10"/>
      <c r="C770" s="11"/>
      <c r="D770" s="12"/>
      <c r="E770" s="10"/>
      <c r="F770" s="10"/>
      <c r="G770" s="13"/>
      <c r="H770" s="5"/>
      <c r="I770" s="5"/>
      <c r="J770" s="17"/>
      <c r="K770" s="14"/>
      <c r="L770" s="5"/>
    </row>
    <row r="771" spans="2:12" ht="15">
      <c r="B771" s="10"/>
      <c r="C771" s="11"/>
      <c r="D771" s="12"/>
      <c r="E771" s="10"/>
      <c r="F771" s="10"/>
      <c r="G771" s="13"/>
      <c r="H771" s="5"/>
      <c r="I771" s="5"/>
      <c r="J771" s="17"/>
      <c r="K771" s="14"/>
      <c r="L771" s="5"/>
    </row>
    <row r="772" spans="2:12" ht="15">
      <c r="B772" s="10"/>
      <c r="C772" s="11"/>
      <c r="D772" s="12"/>
      <c r="E772" s="10"/>
      <c r="F772" s="10"/>
      <c r="G772" s="13"/>
      <c r="H772" s="5"/>
      <c r="I772" s="5"/>
      <c r="J772" s="17"/>
      <c r="K772" s="14"/>
      <c r="L772" s="5"/>
    </row>
    <row r="773" spans="2:12" ht="15">
      <c r="B773" s="10"/>
      <c r="C773" s="11"/>
      <c r="D773" s="12"/>
      <c r="E773" s="10"/>
      <c r="F773" s="10"/>
      <c r="G773" s="13"/>
      <c r="H773" s="5"/>
      <c r="I773" s="5"/>
      <c r="J773" s="17"/>
      <c r="K773" s="14"/>
      <c r="L773" s="5"/>
    </row>
    <row r="774" spans="2:12" ht="15">
      <c r="B774" s="10"/>
      <c r="C774" s="11"/>
      <c r="D774" s="12"/>
      <c r="E774" s="10"/>
      <c r="F774" s="10"/>
      <c r="G774" s="13"/>
      <c r="H774" s="5"/>
      <c r="I774" s="5"/>
      <c r="J774" s="17"/>
      <c r="K774" s="14"/>
      <c r="L774" s="5"/>
    </row>
    <row r="775" spans="2:12" ht="15">
      <c r="B775" s="10"/>
      <c r="C775" s="11"/>
      <c r="D775" s="12"/>
      <c r="E775" s="10"/>
      <c r="F775" s="10"/>
      <c r="G775" s="13"/>
      <c r="H775" s="5"/>
      <c r="I775" s="5"/>
      <c r="J775" s="17"/>
      <c r="K775" s="14"/>
      <c r="L775" s="5"/>
    </row>
    <row r="776" spans="2:12" ht="15">
      <c r="B776" s="10"/>
      <c r="C776" s="11"/>
      <c r="D776" s="12"/>
      <c r="E776" s="10"/>
      <c r="F776" s="10"/>
      <c r="G776" s="13"/>
      <c r="H776" s="5"/>
      <c r="I776" s="5"/>
      <c r="J776" s="17"/>
      <c r="K776" s="14"/>
      <c r="L776" s="5"/>
    </row>
    <row r="777" spans="2:12" ht="15">
      <c r="B777" s="10"/>
      <c r="C777" s="11"/>
      <c r="D777" s="12"/>
      <c r="E777" s="10"/>
      <c r="F777" s="10"/>
      <c r="G777" s="13"/>
      <c r="H777" s="5"/>
      <c r="I777" s="5"/>
      <c r="J777" s="17"/>
      <c r="K777" s="14"/>
      <c r="L777" s="5"/>
    </row>
    <row r="778" spans="2:12" ht="15">
      <c r="B778" s="10"/>
      <c r="C778" s="11"/>
      <c r="D778" s="12"/>
      <c r="E778" s="10"/>
      <c r="F778" s="10"/>
      <c r="G778" s="13"/>
      <c r="H778" s="5"/>
      <c r="I778" s="5"/>
      <c r="J778" s="17"/>
      <c r="K778" s="14"/>
      <c r="L778" s="5"/>
    </row>
    <row r="779" spans="2:12" ht="15">
      <c r="B779" s="10"/>
      <c r="C779" s="11"/>
      <c r="D779" s="12"/>
      <c r="E779" s="10"/>
      <c r="F779" s="10"/>
      <c r="G779" s="13"/>
      <c r="H779" s="5"/>
      <c r="I779" s="5"/>
      <c r="J779" s="17"/>
      <c r="K779" s="14"/>
      <c r="L779" s="5"/>
    </row>
    <row r="780" spans="2:12" ht="15">
      <c r="B780" s="10"/>
      <c r="C780" s="11"/>
      <c r="D780" s="12"/>
      <c r="E780" s="10"/>
      <c r="F780" s="10"/>
      <c r="G780" s="13"/>
      <c r="H780" s="5"/>
      <c r="I780" s="5"/>
      <c r="J780" s="17"/>
      <c r="K780" s="14"/>
      <c r="L780" s="5"/>
    </row>
    <row r="781" spans="2:12" ht="15">
      <c r="B781" s="10"/>
      <c r="C781" s="11"/>
      <c r="D781" s="12"/>
      <c r="E781" s="10"/>
      <c r="F781" s="10"/>
      <c r="G781" s="13"/>
      <c r="H781" s="5"/>
      <c r="I781" s="5"/>
      <c r="J781" s="17"/>
      <c r="K781" s="14"/>
      <c r="L781" s="5"/>
    </row>
    <row r="782" spans="2:12" ht="15">
      <c r="B782" s="10"/>
      <c r="C782" s="11"/>
      <c r="D782" s="12"/>
      <c r="E782" s="10"/>
      <c r="F782" s="10"/>
      <c r="G782" s="13"/>
      <c r="H782" s="5"/>
      <c r="I782" s="5"/>
      <c r="J782" s="17"/>
      <c r="K782" s="14"/>
      <c r="L782" s="5"/>
    </row>
    <row r="783" spans="2:12" ht="15">
      <c r="B783" s="10"/>
      <c r="C783" s="11"/>
      <c r="D783" s="12"/>
      <c r="E783" s="10"/>
      <c r="F783" s="10"/>
      <c r="G783" s="13"/>
      <c r="H783" s="5"/>
      <c r="I783" s="5"/>
      <c r="J783" s="17"/>
      <c r="K783" s="14"/>
      <c r="L783" s="5"/>
    </row>
    <row r="784" spans="2:12" ht="15">
      <c r="B784" s="10"/>
      <c r="C784" s="11"/>
      <c r="D784" s="12"/>
      <c r="E784" s="10"/>
      <c r="F784" s="10"/>
      <c r="G784" s="13"/>
      <c r="H784" s="5"/>
      <c r="I784" s="5"/>
      <c r="J784" s="17"/>
      <c r="K784" s="14"/>
      <c r="L784" s="5"/>
    </row>
    <row r="785" spans="2:12" ht="15">
      <c r="B785" s="10"/>
      <c r="C785" s="11"/>
      <c r="D785" s="12"/>
      <c r="E785" s="10"/>
      <c r="F785" s="10"/>
      <c r="G785" s="13"/>
      <c r="H785" s="5"/>
      <c r="I785" s="5"/>
      <c r="J785" s="17"/>
      <c r="K785" s="14"/>
      <c r="L785" s="5"/>
    </row>
    <row r="786" spans="2:12" ht="15">
      <c r="B786" s="10"/>
      <c r="C786" s="11"/>
      <c r="D786" s="12"/>
      <c r="E786" s="10"/>
      <c r="F786" s="10"/>
      <c r="G786" s="13"/>
      <c r="H786" s="5"/>
      <c r="I786" s="5"/>
      <c r="J786" s="17"/>
      <c r="K786" s="14"/>
      <c r="L786" s="5"/>
    </row>
    <row r="787" spans="2:12" ht="15">
      <c r="B787" s="10"/>
      <c r="C787" s="11"/>
      <c r="D787" s="12"/>
      <c r="E787" s="10"/>
      <c r="F787" s="10"/>
      <c r="G787" s="13"/>
      <c r="H787" s="5"/>
      <c r="I787" s="5"/>
      <c r="J787" s="17"/>
      <c r="K787" s="14"/>
      <c r="L787" s="5"/>
    </row>
    <row r="788" spans="2:12" ht="15">
      <c r="B788" s="10"/>
      <c r="C788" s="11"/>
      <c r="D788" s="12"/>
      <c r="E788" s="10"/>
      <c r="F788" s="10"/>
      <c r="G788" s="13"/>
      <c r="H788" s="5"/>
      <c r="I788" s="5"/>
      <c r="J788" s="17"/>
      <c r="K788" s="14"/>
      <c r="L788" s="5"/>
    </row>
    <row r="789" spans="2:12" ht="15">
      <c r="B789" s="10"/>
      <c r="C789" s="11"/>
      <c r="D789" s="12"/>
      <c r="E789" s="10"/>
      <c r="F789" s="10"/>
      <c r="G789" s="13"/>
      <c r="H789" s="5"/>
      <c r="I789" s="5"/>
      <c r="J789" s="17"/>
      <c r="K789" s="14"/>
      <c r="L789" s="5"/>
    </row>
    <row r="790" spans="2:12" ht="15">
      <c r="B790" s="10"/>
      <c r="C790" s="11"/>
      <c r="D790" s="12"/>
      <c r="E790" s="10"/>
      <c r="F790" s="10"/>
      <c r="G790" s="13"/>
      <c r="H790" s="5"/>
      <c r="I790" s="5"/>
      <c r="J790" s="17"/>
      <c r="K790" s="14"/>
      <c r="L790" s="5"/>
    </row>
    <row r="791" spans="2:12" ht="15">
      <c r="B791" s="10"/>
      <c r="C791" s="11"/>
      <c r="D791" s="12"/>
      <c r="E791" s="10"/>
      <c r="F791" s="10"/>
      <c r="G791" s="13"/>
      <c r="H791" s="5"/>
      <c r="I791" s="5"/>
      <c r="J791" s="17"/>
      <c r="K791" s="14"/>
      <c r="L791" s="5"/>
    </row>
    <row r="792" spans="2:12" ht="15">
      <c r="B792" s="10"/>
      <c r="C792" s="11"/>
      <c r="D792" s="12"/>
      <c r="E792" s="10"/>
      <c r="F792" s="10"/>
      <c r="G792" s="13"/>
      <c r="H792" s="5"/>
      <c r="I792" s="5"/>
      <c r="J792" s="17"/>
      <c r="K792" s="14"/>
      <c r="L792" s="5"/>
    </row>
    <row r="793" spans="2:12" ht="15">
      <c r="B793" s="10"/>
      <c r="C793" s="11"/>
      <c r="D793" s="12"/>
      <c r="E793" s="10"/>
      <c r="F793" s="10"/>
      <c r="G793" s="13"/>
      <c r="H793" s="5"/>
      <c r="I793" s="5"/>
      <c r="J793" s="17"/>
      <c r="K793" s="14"/>
      <c r="L793" s="5"/>
    </row>
    <row r="794" spans="2:12" ht="15">
      <c r="B794" s="10"/>
      <c r="C794" s="11"/>
      <c r="D794" s="12"/>
      <c r="E794" s="10"/>
      <c r="F794" s="10"/>
      <c r="G794" s="13"/>
      <c r="H794" s="5"/>
      <c r="I794" s="5"/>
      <c r="J794" s="17"/>
      <c r="K794" s="14"/>
      <c r="L794" s="5"/>
    </row>
    <row r="795" spans="2:12" ht="15">
      <c r="B795" s="10"/>
      <c r="C795" s="11"/>
      <c r="D795" s="12"/>
      <c r="E795" s="10"/>
      <c r="F795" s="10"/>
      <c r="G795" s="13"/>
      <c r="H795" s="5"/>
      <c r="I795" s="5"/>
      <c r="J795" s="17"/>
      <c r="K795" s="14"/>
      <c r="L795" s="5"/>
    </row>
    <row r="796" spans="2:12" ht="15">
      <c r="B796" s="10"/>
      <c r="C796" s="11"/>
      <c r="D796" s="12"/>
      <c r="E796" s="10"/>
      <c r="F796" s="10"/>
      <c r="G796" s="13"/>
      <c r="H796" s="5"/>
      <c r="I796" s="5"/>
      <c r="J796" s="17"/>
      <c r="K796" s="14"/>
      <c r="L796" s="5"/>
    </row>
    <row r="797" spans="2:12" ht="15">
      <c r="B797" s="10"/>
      <c r="C797" s="11"/>
      <c r="D797" s="12"/>
      <c r="E797" s="10"/>
      <c r="F797" s="10"/>
      <c r="G797" s="13"/>
      <c r="H797" s="5"/>
      <c r="I797" s="5"/>
      <c r="J797" s="17"/>
      <c r="K797" s="14"/>
      <c r="L797" s="5"/>
    </row>
    <row r="798" spans="2:12" ht="15">
      <c r="B798" s="10"/>
      <c r="C798" s="11"/>
      <c r="D798" s="12"/>
      <c r="E798" s="10"/>
      <c r="F798" s="10"/>
      <c r="G798" s="13"/>
      <c r="H798" s="5"/>
      <c r="I798" s="5"/>
      <c r="J798" s="17"/>
      <c r="K798" s="14"/>
      <c r="L798" s="5"/>
    </row>
    <row r="799" spans="2:12" ht="15">
      <c r="B799" s="10"/>
      <c r="C799" s="11"/>
      <c r="D799" s="12"/>
      <c r="E799" s="10"/>
      <c r="F799" s="10"/>
      <c r="G799" s="13"/>
      <c r="H799" s="5"/>
      <c r="I799" s="5"/>
      <c r="J799" s="17"/>
      <c r="K799" s="14"/>
      <c r="L799" s="5"/>
    </row>
    <row r="800" spans="2:12" ht="15">
      <c r="B800" s="10"/>
      <c r="C800" s="11"/>
      <c r="D800" s="12"/>
      <c r="E800" s="10"/>
      <c r="F800" s="10"/>
      <c r="G800" s="13"/>
      <c r="H800" s="5"/>
      <c r="I800" s="5"/>
      <c r="J800" s="17"/>
      <c r="K800" s="14"/>
      <c r="L800" s="5"/>
    </row>
    <row r="801" spans="2:12" ht="15">
      <c r="B801" s="10"/>
      <c r="C801" s="11"/>
      <c r="D801" s="12"/>
      <c r="E801" s="10"/>
      <c r="F801" s="10"/>
      <c r="G801" s="13"/>
      <c r="H801" s="5"/>
      <c r="I801" s="5"/>
      <c r="J801" s="17"/>
      <c r="K801" s="14"/>
      <c r="L801" s="5"/>
    </row>
    <row r="802" spans="2:12" ht="15">
      <c r="B802" s="10"/>
      <c r="C802" s="11"/>
      <c r="D802" s="12"/>
      <c r="E802" s="10"/>
      <c r="F802" s="10"/>
      <c r="G802" s="13"/>
      <c r="H802" s="5"/>
      <c r="I802" s="5"/>
      <c r="J802" s="17"/>
      <c r="K802" s="14"/>
      <c r="L802" s="5"/>
    </row>
    <row r="803" spans="2:12" ht="15">
      <c r="B803" s="10"/>
      <c r="C803" s="11"/>
      <c r="D803" s="12"/>
      <c r="E803" s="10"/>
      <c r="F803" s="10"/>
      <c r="G803" s="13"/>
      <c r="H803" s="5"/>
      <c r="I803" s="5"/>
      <c r="J803" s="17"/>
      <c r="K803" s="14"/>
      <c r="L803" s="5"/>
    </row>
    <row r="804" spans="2:12" ht="15">
      <c r="B804" s="10"/>
      <c r="C804" s="11"/>
      <c r="D804" s="12"/>
      <c r="E804" s="10"/>
      <c r="F804" s="10"/>
      <c r="G804" s="13"/>
      <c r="H804" s="5"/>
      <c r="I804" s="5"/>
      <c r="J804" s="17"/>
      <c r="K804" s="14"/>
      <c r="L804" s="5"/>
    </row>
    <row r="805" spans="2:12" ht="15">
      <c r="B805" s="10"/>
      <c r="C805" s="11"/>
      <c r="D805" s="12"/>
      <c r="E805" s="10"/>
      <c r="F805" s="10"/>
      <c r="G805" s="13"/>
      <c r="H805" s="5"/>
      <c r="I805" s="5"/>
      <c r="J805" s="17"/>
      <c r="K805" s="14"/>
      <c r="L805" s="5"/>
    </row>
    <row r="806" spans="2:12" ht="15">
      <c r="B806" s="10"/>
      <c r="C806" s="11"/>
      <c r="D806" s="12"/>
      <c r="E806" s="10"/>
      <c r="F806" s="10"/>
      <c r="G806" s="13"/>
      <c r="H806" s="5"/>
      <c r="I806" s="5"/>
      <c r="J806" s="17"/>
      <c r="K806" s="14"/>
      <c r="L806" s="5"/>
    </row>
    <row r="807" spans="2:12" ht="15">
      <c r="B807" s="10"/>
      <c r="C807" s="11"/>
      <c r="D807" s="12"/>
      <c r="E807" s="10"/>
      <c r="F807" s="10"/>
      <c r="G807" s="13"/>
      <c r="H807" s="5"/>
      <c r="I807" s="5"/>
      <c r="J807" s="17"/>
      <c r="K807" s="14"/>
      <c r="L807" s="5"/>
    </row>
    <row r="808" spans="2:12" ht="15">
      <c r="B808" s="10"/>
      <c r="C808" s="11"/>
      <c r="D808" s="12"/>
      <c r="E808" s="10"/>
      <c r="F808" s="10"/>
      <c r="G808" s="13"/>
      <c r="H808" s="5"/>
      <c r="I808" s="5"/>
      <c r="J808" s="17"/>
      <c r="K808" s="14"/>
      <c r="L808" s="5"/>
    </row>
    <row r="809" spans="2:12" ht="15">
      <c r="B809" s="10"/>
      <c r="C809" s="11"/>
      <c r="D809" s="12"/>
      <c r="E809" s="10"/>
      <c r="F809" s="10"/>
      <c r="G809" s="13"/>
      <c r="H809" s="5"/>
      <c r="I809" s="5"/>
      <c r="J809" s="17"/>
      <c r="K809" s="14"/>
      <c r="L809" s="5"/>
    </row>
    <row r="810" spans="2:12" ht="15">
      <c r="B810" s="10"/>
      <c r="C810" s="11"/>
      <c r="D810" s="12"/>
      <c r="E810" s="10"/>
      <c r="F810" s="10"/>
      <c r="G810" s="13"/>
      <c r="H810" s="5"/>
      <c r="I810" s="5"/>
      <c r="J810" s="17"/>
      <c r="K810" s="14"/>
      <c r="L810" s="5"/>
    </row>
  </sheetData>
  <pageMargins left="0.39370078740157483" right="0.39370078740157483" top="0.78740157480314965" bottom="0.39370078740157483" header="0.31496062992125984" footer="0.31496062992125984"/>
  <pageSetup paperSize="9" scale="57" orientation="landscape" horizontalDpi="4294967293" verticalDpi="4294967293" r:id="rId1"/>
  <headerFooter>
    <oddHeader xml:space="preserve">&amp;C&amp;"-,Negrita"&amp;14MUNICIPALIDAD DE SAN ISIDRO
&amp;"-,Normal"&amp;11PROCESOS DEL PLAN ANUAL DE CONTRATACIONES 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2018-12-31T19:13:08Z</cp:lastPrinted>
  <dcterms:created xsi:type="dcterms:W3CDTF">2014-07-25T19:21:42Z</dcterms:created>
  <dcterms:modified xsi:type="dcterms:W3CDTF">2020-01-07T17:27:56Z</dcterms:modified>
</cp:coreProperties>
</file>