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60" windowWidth="20730" windowHeight="11760"/>
  </bookViews>
  <sheets>
    <sheet name="OSCE" sheetId="1" r:id="rId1"/>
  </sheets>
  <definedNames>
    <definedName name="_xlnm._FilterDatabase" localSheetId="0" hidden="1">OSCE!$A$1:$N$3</definedName>
    <definedName name="_xlnm.Print_Area" localSheetId="0">OSCE!$A$2:$N$3</definedName>
    <definedName name="_xlnm.Print_Titles" localSheetId="0">OSCE!$1:$1</definedName>
  </definedNames>
  <calcPr calcId="144525"/>
</workbook>
</file>

<file path=xl/calcChain.xml><?xml version="1.0" encoding="utf-8"?>
<calcChain xmlns="http://schemas.openxmlformats.org/spreadsheetml/2006/main">
  <c r="A18" i="1" l="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6" i="1"/>
  <c r="A17" i="1" s="1"/>
  <c r="N68" i="1"/>
  <c r="G68" i="1"/>
  <c r="N29" i="1"/>
  <c r="A3" i="1" l="1"/>
  <c r="A4" i="1" s="1"/>
  <c r="A5" i="1" s="1"/>
  <c r="A6" i="1" s="1"/>
  <c r="A7" i="1" s="1"/>
  <c r="A8" i="1" s="1"/>
  <c r="A9" i="1" s="1"/>
  <c r="A10" i="1" s="1"/>
  <c r="A11" i="1" s="1"/>
  <c r="A12" i="1" s="1"/>
  <c r="A13" i="1" s="1"/>
  <c r="A14" i="1" s="1"/>
  <c r="A15" i="1" s="1"/>
</calcChain>
</file>

<file path=xl/sharedStrings.xml><?xml version="1.0" encoding="utf-8"?>
<sst xmlns="http://schemas.openxmlformats.org/spreadsheetml/2006/main" count="682" uniqueCount="255">
  <si>
    <t>Objeto de Contratación</t>
  </si>
  <si>
    <t>Tipo de Proceso</t>
  </si>
  <si>
    <t>Febrero</t>
  </si>
  <si>
    <t>Descripción de los bienes,
servicios u obras a contratar</t>
  </si>
  <si>
    <t>Cant. 
tems</t>
  </si>
  <si>
    <t>Valor Estimado
de la
Contratación</t>
  </si>
  <si>
    <t>ITEM</t>
  </si>
  <si>
    <t>PROCESOS CONVOCADOS
 (PUBLICADOS)</t>
  </si>
  <si>
    <t>ESTADO</t>
  </si>
  <si>
    <t>Fecha
Publicación</t>
  </si>
  <si>
    <t>Fecha
Adjudicación</t>
  </si>
  <si>
    <t>MONTO
ADJUDICADO</t>
  </si>
  <si>
    <t>Fecha
de la
BUENA PRO</t>
  </si>
  <si>
    <t>Nro.
Ref.
PAC</t>
  </si>
  <si>
    <t>Fecha Prevista de
Convocatoria</t>
  </si>
  <si>
    <t>Adjudicación Simplificada</t>
  </si>
  <si>
    <t>Licitación Pública</t>
  </si>
  <si>
    <t>ADQUISICION DE PAPEL BOND</t>
  </si>
  <si>
    <t>Compras por catálogo (Convenio Marco)</t>
  </si>
  <si>
    <t>ADQUISICION DE MATERIALES Y UTILES DE OFICINA</t>
  </si>
  <si>
    <t>Marzo</t>
  </si>
  <si>
    <t>Abril</t>
  </si>
  <si>
    <t>Junio</t>
  </si>
  <si>
    <t>Mayo</t>
  </si>
  <si>
    <t>Julio</t>
  </si>
  <si>
    <t>Octubre</t>
  </si>
  <si>
    <t>Bien</t>
  </si>
  <si>
    <t>ADQUISICION DE ALIMENTO PARA CANES</t>
  </si>
  <si>
    <t>ADQUISICION DE CALZADO DE CUERO PARA PROTECCION Y SEGURIDAD</t>
  </si>
  <si>
    <t>ADQUISICION DE LECHE FRESCA PARA DIFERENTES AREAS</t>
  </si>
  <si>
    <t xml:space="preserve">Enero </t>
  </si>
  <si>
    <t>Servicio</t>
  </si>
  <si>
    <t>SERVICIO DE ELIMINACION Y TRASLADO DE DESMONTE</t>
  </si>
  <si>
    <t>SUMINISTRO DE LECHE EVAPORADA PARA PROGRAMA DE VASO DE LECHE</t>
  </si>
  <si>
    <t>ASFALTO EN CALIENTE</t>
  </si>
  <si>
    <t>CHALECO ANTIBALAS</t>
  </si>
  <si>
    <t>ADQUISICION DE UNIFORME Y VESTUARIO DE PERSONAL DE DIFERENTES AREAS MSI</t>
  </si>
  <si>
    <t>SERVICIO DE IMPRESION DE CUPONERA DE PAGOS - EMISION DE TRIBUTOS MUNICIPALES</t>
  </si>
  <si>
    <t>OCTUBRE</t>
  </si>
  <si>
    <t>SERVICIO PARA SIM CARD DE DATOS Y CIRCUITO DEDICADO DE COMUNICACIONES</t>
  </si>
  <si>
    <t xml:space="preserve">ADQUISICION DE LLANTAS </t>
  </si>
  <si>
    <t>ADQUISICION DE FLUXOMETRO PARA INODORO / URINARIO</t>
  </si>
  <si>
    <t>MASCARILLA QUIRURGICA PLANA CON 3 PLIEGUES, DESECHABLES</t>
  </si>
  <si>
    <t>Contratacion Directa</t>
  </si>
  <si>
    <t>ALCOHOL EN GEL X 1LT</t>
  </si>
  <si>
    <t>EJECUCION DE OBRA, CONSTRUCCION DE TRIAJE, ADQUISICION DE COCHE DE PARO EQUIPADO, CAMA CAMILLA MULTIPROPOSITO Y BALANZA ELECTRONICA, ADEMAS DE OTROS ACTIVOS EN EL EESS POLICLINICO MUNICIPAL DE SAN ISIDRO, CON CODIGO UNICO DE INVERSION Nº 2489621</t>
  </si>
  <si>
    <t>Obra</t>
  </si>
  <si>
    <t>CONVENIO MARCO</t>
  </si>
  <si>
    <t>DIRECTA-PROC-1-2021-SL/MSI-1</t>
  </si>
  <si>
    <t>ADJUDICADO</t>
  </si>
  <si>
    <t>ADQUISICION DE EQUIPO DE COMPUTO PERSONAL PORTATIL</t>
  </si>
  <si>
    <t>ADQUISICION DE MAMELUCOS</t>
  </si>
  <si>
    <t>DIRECTA-PROC-3-2021-MSI-1</t>
  </si>
  <si>
    <t>ADQUISICION DE LLANTA 11R 22.5</t>
  </si>
  <si>
    <t>ADQUISICION DE BUSES CON SISTEMA ELECTRICO Y ELECTROLINERAS</t>
  </si>
  <si>
    <t>LP-SM-1-2021-CS/MSI-1</t>
  </si>
  <si>
    <t>CONVOCADO</t>
  </si>
  <si>
    <t>SUPERVISION DE LA EJECUCION DE LA OBRA CONSTRUCCION DE TRIAJE, ADQUISICION DE COCHE DE PARO EQUIPADO, CAMA CAMILLA MULTIPROPOSITO Y BALANZA ELECTRONICA  ADEMAS DE OTROS ACTIVOS EN EL(LA) EESS POLICLINICO MUNICIPAL DE SAN ISIDRO</t>
  </si>
  <si>
    <t>SERVICIO DE REALIZACION DE TOMA DE MUESTRAS Y DETECCION MEDIANTE PRUEBAS MOLECULARES PARA EL DESCARTE DEL COVID-19 PARA LOS SERVIDORES DE LA MUNICIPALIDAD DE SAN ISIDRO</t>
  </si>
  <si>
    <t>DIRECTA-PROC-4-2021-MSI-1</t>
  </si>
  <si>
    <t>ADQUISICION DE SETECIENTOS CINCUENTA (750) ARBOLES ORNAMENTALES PARA EL DISTRITO DE SAN ISIDRO</t>
  </si>
  <si>
    <t>AS-SM-1-2021-CS/MSI-1</t>
  </si>
  <si>
    <t>SERVICIO DE NOTIFICACION DE DOCUMENTOS DE COBRANZAS, CARTAS Y OTRAS COMUNICACIONES TRIBUTARIAS Y ADMINISTRATIVAS DE LA MUNICIPALIDAD DE SAN ISIDRO</t>
  </si>
  <si>
    <t>AS-SM-9-2021-CS/MSI-1</t>
  </si>
  <si>
    <t>DIRECTA-PROC-2-2021-MSI-1</t>
  </si>
  <si>
    <t>CONTRATADO</t>
  </si>
  <si>
    <t>DIRECTA-PROC-5-2021-MSI-1</t>
  </si>
  <si>
    <t>AS-SM-2-2021-CS/MSI-1</t>
  </si>
  <si>
    <t>ADQUISICION DE COMBUSTIBLE GASOHOL DE 90 Y 95 PLUS PARA EL ABASTECIMIENTO DE LA FLOTA VEHICULAR DE LA MSI, POR EL PERIODO DE DOS AÑOS</t>
  </si>
  <si>
    <t>Subasta Inversa Electronica</t>
  </si>
  <si>
    <t>SIE-SIE-1-2021-SL/MSI-1  
SIE-SIE-1-2021-SL/MSI-2</t>
  </si>
  <si>
    <t>ADQUISICION DE GRASS CHAMPA PARA LA RECUPERACION DE AREAS VERDES PUBLICAS DE LA EXPLANADA DE LA COSTA VERDE, MALECON BERNALES, PARQUE BICENTENARIO, PARQUES JOSE LUIS BUSTAMANTE Y OTRAS AREAS NO CONCECIONARIAS DEL DISTRITO</t>
  </si>
  <si>
    <t>AS-SM-3-2021-CS/MSI-1</t>
  </si>
  <si>
    <t>CONSENTIDO</t>
  </si>
  <si>
    <t>SERVICIO DE ACONDICIONAMIENTO DE AMBIENTES PARA LA ATENCION DE EMERGENCIAS DE LA COMPAÑIA DE BOMBEROS VOLUNTARIOS N° 100 DE SAN ISIDRO</t>
  </si>
  <si>
    <t>Concurso Publico</t>
  </si>
  <si>
    <t>CP-SM-1-2021-CS/MSI-1</t>
  </si>
  <si>
    <t>SERVICIO DE MANTENIMIENTO DE AREAS VERDES DE USO PUBLICO EN EL DISTRITO DE SAN ISIDRO</t>
  </si>
  <si>
    <t>SERVICIO DE TOMA DE PRUEBA DE LABORATORIO PARA COVID 19 A DOMICILIO</t>
  </si>
  <si>
    <t>AS-SM-5-2021-CS/MSI-1</t>
  </si>
  <si>
    <t>SERVICIO DE ALQUILER DE CUATRO (04) CAMIONES CISTERNA PARA RIEGO DE LAS AREAS VERDES</t>
  </si>
  <si>
    <t>ADQUISICION DE PLANTAS ORNAMENTALES (PLANTA DE ESTACION – PERENNES) PARA EL MANTENIMIENTO DE AREAS VERDES</t>
  </si>
  <si>
    <t>AS-SM-7-2021-CS/MSI-1</t>
  </si>
  <si>
    <t>ADQUISICION E INSTALACION DE LUMINARIAS PARA EL ALUMBRADO PEATONAL EN LA ZONA RESIDENCIAL DEL SUBSECTOR 4-3 DISTRITO DE SAN ISIDRO</t>
  </si>
  <si>
    <t>CONSULTORIA DE OBRA PARA LA ELABORACION DEL EXPEDIENTE TECNICO DE OBRA DEL PROYECTO DE INVERSION VIABLE DENOMINADA: “MEJORAMIENTO DE LA PRESTACION DE SERVICIOS DEL VIVERO MUNICIPAL DEL SUBSECTOR 2-4 Y 2-7 DE LA MUNICIPALIDAD DISTRITAL DE SAN ISIDRO, CUI – 2499285</t>
  </si>
  <si>
    <t>Consultoria de Obra</t>
  </si>
  <si>
    <t>ADQUISICION DE AGUA DE MESA SIN GAS X 625 ML</t>
  </si>
  <si>
    <t>SERVICIO DE RASTREO GPS Y TELEMETRIA PARA LA FLOTA VEHICULAR DE LA MUNICIPALIDAD DE SAN ISIDRO</t>
  </si>
  <si>
    <t>CP-SM-3-2021-CE/MSI-1</t>
  </si>
  <si>
    <t>SERVICIO DE ELABORACION DEL SISTEMA DE CAUCHO CONTINUO MULTIPROPOSITO PARA LA VEREDA DE LA SENDA ECOAMIGABLE PEATONAL ADJUNTO AL PARQUE BICENTENARIO DEL DISTRITO DE SAN ISIDRO</t>
  </si>
  <si>
    <t>ADQUISICION DE UN GRUPO ELECTROGENO Y TABLERO DE TRANSFERENCIA AUTOMATICA PARA LA SEDE TAMAYO DE LA MUNICIPALIDAD DE SAN ISIDRO</t>
  </si>
  <si>
    <t>ADQUISICION DE RECIPIENTES CON INSTALACION PARA ALMACENAMIENTO DE RESIDUOS SOLIDOS MUNICIPALES PARA ESPACIOS PUBLICOS</t>
  </si>
  <si>
    <t>AS-SM-12-2021-CS/MSI-1</t>
  </si>
  <si>
    <t>AS-SM-6-2021-CS/MSI-1  
AS-SM-6-2021-CS/MSI-2</t>
  </si>
  <si>
    <t>AS-SM-11-2021-CS/MSI-1  
AS-SM-11-2021-CS/MSI-2</t>
  </si>
  <si>
    <t>LP-SM-2-2021-CS/MSI-1</t>
  </si>
  <si>
    <t>ADQUISICION DE ALCOHOL ETILICO 70° X 1LT</t>
  </si>
  <si>
    <t>LP-SM-3-2021-CS/MSI-1</t>
  </si>
  <si>
    <t>ADQUISICION DE EQUIPOS DE AIRE ACONDICIONADO</t>
  </si>
  <si>
    <t>MEJORAMIENTO DEL PARQUE ERNESTO ALAYZA GRUNDY SECTOR 2 SUBSECTOR 2-5, DISTRITO DE SAN ISIDRO, PROVINCIA DE LIMA – DEPARTAMENTO DE LIMA” CON CODIGO DE INVERSION N°23693676</t>
  </si>
  <si>
    <t>ADQUISICION DE PLANTA GENERADORA DE OXIGENO MEDICIAL, EN EL (LA) EESS POLICLINICO MUNICIPAL DE SAN ISIDRO – SAN ISIDRO EN LA LOCALIDAD SAN ISDIRO, DISTRITO DE SAN ISIDRO, PROVINCIA LIMA, DEPARTAMENTO LIMA,  CUI 2512886</t>
  </si>
  <si>
    <t>ADQUISICION DE LUMINARIAS Y LUCES DE EMERGENCIA</t>
  </si>
  <si>
    <t>ADQUISICION DE COMPONENTE VEGETAL - PLANTAS</t>
  </si>
  <si>
    <t>SERVICIO DE CONFECCION E INSTALACION DE LETRAS VOLUMETRICAS PAISAJISTAS EN EL DISTRITO DE SAN ISIDRO</t>
  </si>
  <si>
    <t>ADQUISICION E INSTALACION DEL SISTEMA DE CLARIFICACION DEL AGUA DE LA LAGUNA GRANDE DEL BOSQUE EL OLIVAR</t>
  </si>
  <si>
    <t>CP-SM-2-2021-CS/MSI-1  
CP-SM-2-2021-CS/MSI-1</t>
  </si>
  <si>
    <t>AS-SM-8-2021-CS/MSI-1</t>
  </si>
  <si>
    <t>AS-SM-10-2021-CS/MSI-1</t>
  </si>
  <si>
    <t>LP-SM-4-2021-CS/MSI-1</t>
  </si>
  <si>
    <t>DIRECTA-PROC-6-2021-SL/MSI-1</t>
  </si>
  <si>
    <t>AS-SM-13-2021-CS/MSI-1</t>
  </si>
  <si>
    <t>AS-SM-14-2021-CS/MSI-1</t>
  </si>
  <si>
    <t>AS-SM-16-2021-CS/MSI-1</t>
  </si>
  <si>
    <t>AS-SM-17-2021-CS/MSI-1</t>
  </si>
  <si>
    <t>ADQUISICION DE EQUIPOS BIOMEDICOS</t>
  </si>
  <si>
    <t>LP-SM-5-2021-CS/MSI-1</t>
  </si>
  <si>
    <t>AQUISICION DE TIERRA DE CHACARA PARA LA RECUPERACION Y RELANZAMIENTO DE LA EXPLANADA DE LA COSTA VERDE (PLATAFORMA ECOLOGICA)</t>
  </si>
  <si>
    <t>AS-SM-18-2021-CS/MSI-1</t>
  </si>
  <si>
    <t>SERVICIO DE MANTENIMIENTO CORRECTIVO DEL SISTEMA DE RIEGO DE LA EXPLANADA DE LA COSTA VERDE EN EL DISTRITO DE SAN ISIDRO</t>
  </si>
  <si>
    <t>AS-SM-19-2021-CS/MSI-1</t>
  </si>
  <si>
    <t>OBRA</t>
  </si>
  <si>
    <t>LP-SM-6-2021-CS/MSI-1</t>
  </si>
  <si>
    <t>CONTRATACION DEL SERVICIO DE REFRIGERIO PARA PERSONAL OPERATIVO DE LA SUBGERENCIA DE SERENAZGO QUE PRESTA SERVICIOS EXTRAORDINARIO EN EL TURNO DE AMANECIDAS (12 HORAS)</t>
  </si>
  <si>
    <t>AS-SM-20-2021-CS/MSI-1</t>
  </si>
  <si>
    <t>AS-SM-21-2021-CS/MSI-1</t>
  </si>
  <si>
    <t>CONTRATACION DEL SERVICIO DE ALQUILER DE VEHICULOS PARA GRUPO COES</t>
  </si>
  <si>
    <t>CONTRATACION DEL SERVICIO DE MANTENIMIENTO, HABILITACION E INSTALACION DE AMBIENTES EN EL VIVERO UBICADO EN EL TALUD DE LA EXPLANADA DEL MALECON BERNALES</t>
  </si>
  <si>
    <t>AS-SM-23-2021-CS/MSI-1</t>
  </si>
  <si>
    <t>CONSULTORIA DE OBRA PARA LA SUPERVISION DE LA EJECUCION DE LAS OBRAS: MEJORAMIENTO DE LA TRANSITABILIDAD VEHICULAR Y PEATONAL, EN LAS CALLES LAS MORERAS Y MOSHE BEN MAIOMON MALMONIDES (TRAMO AV. JAVIER PRADO, AV. AURELIO MIRO QUESADA), CON CODIGO UNICO NRO 2338531 Y MEJORAMIENTO DEL ORNATO PUBLICO EN LAS CALLES LAS MORERAS Y MOSHE BEN MAIOMON MAIMONIDES (TRAMO AV. JAVIER PRADO, AV. AURELIO MIRO QUESADA), CON CODIGO UNICO NRO 2339463</t>
  </si>
  <si>
    <t>AS-SM-24-2021-CS/MSI-1</t>
  </si>
  <si>
    <t>CONSULTORIA DE OBRA PARA LA SUPERVISION DE LA EJECUCION DE LA OBRA: “MEJORAMIENTO DEL SERVICIO DE ATENCION AL CONSUMIDOR EN EL MERCADO DE PRODUCTORES DE SAN ISIDRO, CON CODIGO UNICO N° 2352592</t>
  </si>
  <si>
    <t>CP-SM-4-2021-CS/MSI-1</t>
  </si>
  <si>
    <t>ADQUISICION DE SUMINISTRO DE COMBUSTIBLE DIESEL B5 S-50 PARA LA FLOTA VEHICULAR Y EQUIPOS MOTORIZADOS DE LA MUNICIPALIDAD DE SAN ISIDRO</t>
  </si>
  <si>
    <t>SIE-SIE-2-2021-SL/MSI-1</t>
  </si>
  <si>
    <t>ADQUISICION DE EQUIPOS DE PROTECCION DEL PERSONAL EPP Y EQUIPOS DE SEGURIDAD PARA EL PERSONAL DE AREAS VERDES PUBLICAS DEL DISTRITO DE SAN ISIDRO</t>
  </si>
  <si>
    <t>AS-SM-26-2021-CS/MSI-1</t>
  </si>
  <si>
    <t>ADQUISICION DE BALONES DE OXIGENO MEDICINAL DE 10M3 Y ACCESORIOS</t>
  </si>
  <si>
    <t>AS-SM-27-2021-CS/MSI-1</t>
  </si>
  <si>
    <t>DESIERTO</t>
  </si>
  <si>
    <t>AS-SM-25-2021-CS/MSI-1</t>
  </si>
  <si>
    <t xml:space="preserve">AS-SM-27-2020-CS/MSI-1   </t>
  </si>
  <si>
    <t>AS-SM-40-2020-CS/MSI-4</t>
  </si>
  <si>
    <t>LP-SM-10-2020-CS/MSI-1</t>
  </si>
  <si>
    <t>SERVICIO DE CONSULTORIA DE OBRA PARA LA SUPERVISION DE LA EJECUCION DE LA OBRA: “MEJORAMIENTO DEL PARQUE ERNESTO ALAYZA GRUNDY SECTOR 2 SUBSECTOR 2-5, DISTRITO DE SAN ISIDRO, PROVINCIA DE LIMA – DEPARTAMENTO DE LIMA”, CODIGO DE INVERSION Nº2369676</t>
  </si>
  <si>
    <t>EJECUCION DE OBRA: “MEJORAMIENTO DEL SERVICIO DE ATENCION AL CONSUMIDOR EN EL MERCADO DE PRODUCTORES DE SAN ISIDRO - LIMA - LIMA”, con COdigo Único de Inversiones N° 2352592</t>
  </si>
  <si>
    <t>ADQUISICION DE OCHOCIENTOS (800) ARBOLES DE MEIJO PARA LA RECUPERACION DE AREAS VERDES DE LA EXPLANADA Y ACANTILADO DE LA COSTA VERDE</t>
  </si>
  <si>
    <t>ADQUISICION DE OCHO (8) CAMIONETAS Y UN (1) AUTOMOVIL SEDAN POR RENOVACION PARA LA MUNICIPALIDAD DE SAN ISIDRO</t>
  </si>
  <si>
    <t>ADQUISICION DE INSUMOS PARA  PRODUCCION DE PLANTAS Y RECUPERACION DE AREAS VERDES EN EL DISTRITO</t>
  </si>
  <si>
    <t>AS-SM-28-2021-CS/MSI-1</t>
  </si>
  <si>
    <t>SERVICIO DE SEGURO OBLIGATORIO DE ACCIDENTES DE TRANSITO, SOAT PARA LOS VEHICULOS DE LA MUNICIPALIDAD DE SAN ISIDRO</t>
  </si>
  <si>
    <t>SIE-SIE-3-2021-SL/MSI-1</t>
  </si>
  <si>
    <t>ADQUISICION DE MONITORES PARA VIDEO WALL DE 55” PARA LOS 10 MODULOS DE SEGURIDAD CIUDADANA EN EL DISTRITO DE SAN ISIDRO</t>
  </si>
  <si>
    <t>AS-SM-29-2021-CS/MSI-1</t>
  </si>
  <si>
    <t>SERVICIO DE CONSULTORIA DE OBRA PARA LA ELABORACION DEL EXPEDIENTE TECNICO DE OBRA DEL PROYECTO DE INVERSION VIABLE DENOMINADA "CREACION DEL PARQUE LABERINTO VERDE EN EL SECTOR B DE LA PLATAFORMA BAJA DE LA COSTA VERDE - MUNICIPALIDAD DE SAN ISIDRO DEL DISTRITO DE SAN ISIDRO, PROVINCIA Y DEPARTAMENTO DE LIMA - CUI 2508757</t>
  </si>
  <si>
    <t>AS-SM-30-2021-CS/MSI-1</t>
  </si>
  <si>
    <t>SERVICIO DE RADIO TRONCALIZADO DE CONTINGENCIA</t>
  </si>
  <si>
    <t>AS-SM-31-2021-CS/MSI-1</t>
  </si>
  <si>
    <t>SERVICIO DE ATENCION DE REFRIGERIO PARA EL PERSONAL ASISTENCIAL Y DE APOYO DE LA CAMPAÑA DE VACUNACION – COVID 19</t>
  </si>
  <si>
    <t>AS-SM-32-2021-CS/MSI-1</t>
  </si>
  <si>
    <t>ADQUISICION DE CAMARAS INTERNAS PARA LOS MODULOS DE SERENAZGO</t>
  </si>
  <si>
    <t>AS-SM-33-2021-CS/MSI-1</t>
  </si>
  <si>
    <t>ADQUISICION DE NEUMATICOS PARA CAMIONES</t>
  </si>
  <si>
    <t>ADQUISICION DE EQUIPOS DE COMPUTO DE ESCRITORIO, MONITORES Y EQUIPO PERSONAL PORTATIL</t>
  </si>
  <si>
    <t>SERVICIO DE ACONDICIONAMIENTO DE AMBIENTES PARA USO DEL PERSONAL DE LA SUBGERENCIA DE SERENAZGO PERTENECIENTE A LA MUNICIPALIDAD DE SAN ISIDRO</t>
  </si>
  <si>
    <t>AS-SM-35-2021-CS/MSI-1</t>
  </si>
  <si>
    <t>SERVICIO DE ADECUACION DE UN SOFTWARE EXISTENTE EN EL MERCADO PARA LA IMPLEMENTACION DE LA NUEVA SEDE ELECTRONICA DE LA MSI</t>
  </si>
  <si>
    <t>AS-SM-36-2021-CS/MSI-1</t>
  </si>
  <si>
    <t>ADQUISICION DE UN SISTEMA DE VIDEO VIGILANCIA PARA LA MUNICIPALIDAD DE SAN ISIDRO</t>
  </si>
  <si>
    <t>ADQUISICION DE HERRAMIENTAS Y ACCESORIOS PARA MANTENIMIENTO DE EQUIPO</t>
  </si>
  <si>
    <t>AS-SM-37-2021-CS/MSI-1</t>
  </si>
  <si>
    <t>ADQUISICION DE SOLUCION DE ANTIVIRUS Y ANTISPAM PARA LA MUNICIPALIDAD DE SAN ISIDRO</t>
  </si>
  <si>
    <t>MEJORAMIENTO DEL SERVICIO DE SEGURIDAD CIUDADANA EN EL DISTRITO DE SAN ISIDRO - LIMA - LIMA - COMPONENTE 1 - ADECUADA INFRAESTRUCTURA DEL COD, CON CODIGO UNICO DE INVERSIONES Nro 2325535</t>
  </si>
  <si>
    <t>CONVENIO</t>
  </si>
  <si>
    <t>Agosto</t>
  </si>
  <si>
    <t>CONVENIO ESPECIFICO ENTRE LA MUNICIPALIDAD DE SAN ISIDRO Y LA OFICINA DE LAS NACIONES UNIDAS DE SERVICIOS PARA PROYECTOS - UNOPS, PARA EL ENCARGO DE PROCEDIMIENTO DE SELECCIÓN PARA LA EJECUCION DE LA OBRA DEL PROYECTO DE INVERSION: MEJORAMIENTO DEL SERVICIO DE SEGURIDAD CIUDADANA EN EL DISTRITO DE SAN ISIDRO - LIMA - LIMA - COMPONENTE 1 - ADECUADA INFRAESTRUCTURA DEL COD, CON CODIGO UNICO DE INVERSIONES Nro 2325535</t>
  </si>
  <si>
    <t>AS-SM-22-2021-CS/MSI-1  
AS-SM-22-2021-CS/MSI-2</t>
  </si>
  <si>
    <t>CONV-PROC-1-2021-MSI-1</t>
  </si>
  <si>
    <t>CONV-PROC-2-2021-MSI-1</t>
  </si>
  <si>
    <t>SUPERVISION DE OBRA DEL PROYECTO DE INVERSION: MEJORAMIENTO DEL SERVICIO DE SEGURIDAD CIUDADANA EN EL DISTRITO DE SAN ISIDRO – LIMA – LIMA COMPONENTE 1 – ADECUADA INFRAESTRUCTURA DEL CCO, CON CUI N° 1214424</t>
  </si>
  <si>
    <t>ADQUISICION DE AMBULANCIAS EQUIPADAS PARA LA IOARR REMODELACION DE ZONA DE ESTACIONAMIENTO ADQUISICION DE 01 AMBULANCIA TIPO I Y 01 AMBULANCIA TIPO II URBANA EN EL (LA) EESS POLICLINICO MUNICIPAL DE SAN ISIDRO - PROVINCIA LIMA, DEPARTAMENTO LIMA</t>
  </si>
  <si>
    <t>LP-SM-9-2021-CS/MSI-1</t>
  </si>
  <si>
    <t>ASISTENCIA PARA LA CONDUCCION DEL PROCEDIMIENTO DE SELECCION PARA LA EJECUCION Y SUPERVISION DEL PROYECTO DE MEJORAMIENTO DEL SERVICIO DE SEGURIDAD CIUDADANA EN EL DISTRITO DE SAN ISIDRO,  LIMA,  LIMA,  COMPONENTE 1,  ADECUADA INFRAESTRUCTURA DEL COO, CON CODIGO UNICO DE INVERSIONES NRO 2325535</t>
  </si>
  <si>
    <t>CONV-PROC-4-2021-MSI-1</t>
  </si>
  <si>
    <t>SERVICIO DE CONSULTORIA EN GENERAL PARA LA FORMULACION DE LA PROPUESTA DEL PLAN DE DESARROLLO URBANO DE SAN ISIDRO 2022 - 2032</t>
  </si>
  <si>
    <t>ADQUISICION DE CAMION BARANDA EN EL EESS POLICLINICO MUNICIPAL DE SAN ISIDRO CUI 2524266</t>
  </si>
  <si>
    <t>Setiembre</t>
  </si>
  <si>
    <t>AS-SM-4-2021-CS/MSI-1  
AS-SM-4-2021-CS/MSI-2  
AS-SM-4-2021-CS/MSI-3</t>
  </si>
  <si>
    <t>AS-SM-38-2021-CS/MSI-1  
AS-SM-38-2021-CS/MSI-2</t>
  </si>
  <si>
    <t>CONV-PROC-3-2021-MSI-1  
CONV-PROC-3-2021-MSI-2</t>
  </si>
  <si>
    <t>AS-SM-39-2021-CS/MSI-1  
AS-SM-39-2021-CS/MSI-2</t>
  </si>
  <si>
    <t>SERVICIO DE ACONDICIONAMIENTO DE AMBIENTES PARA EL USO PROTOCOLAR, EN EL SEGUNDO PISO DE SEDE CASA DE LA CULTURA PERTENECIENTE A LA MUNICIPALIDAD DE SAN ISIDRO</t>
  </si>
  <si>
    <t>AS-SM-41-2021-CS/MSI-1</t>
  </si>
  <si>
    <t>EJECUCION DE OBRA, MEJORAMIENTO DE LOS SERVICIOS DE SALUD Y BIENESTAR DE LA GERENCIA DE DESARROLLO HUMANO DE SAN ISIDRO, DEL DISTRITO DE SAN ISIDRO, IDENTIFICADO CON CUI Nº 2369797</t>
  </si>
  <si>
    <t>AS-SM-34-2021-MSI-1</t>
  </si>
  <si>
    <t>AS-SM-15-2021-CS/MSI-1  
AS-SM-15-2021-CS/MSI-2</t>
  </si>
  <si>
    <t>AS-SM-43-2021-CS/MSI-1</t>
  </si>
  <si>
    <t>LP-SM-7-2021-CS/MSI-1  
AS-SM-42-2021-CS/MSI-1 (Derivado)</t>
  </si>
  <si>
    <t>11/06/2021 
14/10/2021</t>
  </si>
  <si>
    <t>03/08/2021 
29/10/2021</t>
  </si>
  <si>
    <t>CANCELADO</t>
  </si>
  <si>
    <t>AS-SM-40-2021-CS/MSI-1   
AS-SM-40-2021-CS/MSI-2</t>
  </si>
  <si>
    <t>SERVICIO DE CONSULTORIA DE OBRA PARA LA SUPERVISION DE LA EJECUCION DE LA OBRA: MEJORAMIENTO DE LOS SERVICIOS DE SALUD Y BIENESTAR DE LA GERENCIA DE DESARROLLO HUMANO DE SAN ISIDRO CON CODIGO UNICO Nº 2369797</t>
  </si>
  <si>
    <t>CONTRATACION DEL SERVICIO DE DEMOLICION DE ANTIGUA SEDE DE LA CIA DE BOMBEROS VOLUNTARIOS Nº 100</t>
  </si>
  <si>
    <t>AS-SM-44-2021-CS/MSI-1</t>
  </si>
  <si>
    <t>AS-SM-45-2021-CS/MSI-1</t>
  </si>
  <si>
    <t>AS-SM-46-2021-CS/MSI-1</t>
  </si>
  <si>
    <t>SERVICIO DE AEROFOTOGRAFIA DEL DISTRITO DE SAN ISIDRO</t>
  </si>
  <si>
    <t>Noviembre</t>
  </si>
  <si>
    <t>SERVICIO DE SEGURIDAD Y VIGILANCIA DE LOS LOCALES MUNICIPALES DE SAN ISIDRO</t>
  </si>
  <si>
    <t>SERVICIO DE LIMPIEZA DE LOS LOCALES MUNICIPALES</t>
  </si>
  <si>
    <t>ADQUISICION DE BICICLETA MONTAÑERA PARA LA SUBGERENCIA DE SERENAZGO</t>
  </si>
  <si>
    <t>AS-SM-48-2021-CS/MSI-1</t>
  </si>
  <si>
    <t>SERVICIO DE TRANSPORTE Y TRASLADO DE VALORES</t>
  </si>
  <si>
    <t>AS-SM-49-2021-CS/MSI-1</t>
  </si>
  <si>
    <t>ADQUISICION DE CONCRETO PREMEZCLADO FC 175 KG/CM2 A 3 DIAS</t>
  </si>
  <si>
    <t>Diciembre</t>
  </si>
  <si>
    <t>SERVICIO DE SOPORTE DE VMWARE</t>
  </si>
  <si>
    <t>SERVICIO DE MANTENIMIENTO CORRECTIVO DEL SISTEMA DE RIEGO TECNIFICADO DE LOS PARQUES DEL DISTRITO DE SAN ISIDRO</t>
  </si>
  <si>
    <t>AS-SM-51-2021-CS/MSI-1</t>
  </si>
  <si>
    <t>AS-SM-55-2021-CS/MSI-1</t>
  </si>
  <si>
    <r>
      <t xml:space="preserve">ADQUISICION DE EQUIPO RADAR PARA EVALUACION ARBOREA DE FUSTE Y RAIZ </t>
    </r>
    <r>
      <rPr>
        <b/>
        <sz val="10"/>
        <color theme="1"/>
        <rFont val="Calibri"/>
        <family val="2"/>
        <scheme val="minor"/>
      </rPr>
      <t>(AS NRO 024-2020-CS/MSI)</t>
    </r>
  </si>
  <si>
    <t>AS-SM-24-2020-CS/MSI-2  
AS-SM-24-2020-CS/MSI-3</t>
  </si>
  <si>
    <r>
      <t xml:space="preserve">SERVICIO DE ALQUILER DE AMBULANCIA </t>
    </r>
    <r>
      <rPr>
        <b/>
        <sz val="10"/>
        <color theme="1"/>
        <rFont val="Calibri"/>
        <family val="2"/>
        <scheme val="minor"/>
      </rPr>
      <t>(AS NRO 013-2020-CS/MSI)</t>
    </r>
  </si>
  <si>
    <t>AS-SM-13-2020-CS/MSI-5  
AS-SM-13-2020-CS/MSI-6  
AS-SM-13-2020-CS/MSI-7  
AS-SM-13-2020-CS/MSI-8</t>
  </si>
  <si>
    <r>
      <t xml:space="preserve">ADQUISICION DE VESTUARIO DE VERANO PARA PERSONAL OPERATIVO DE LA SUB GERENCIA DE SERENAZGO  </t>
    </r>
    <r>
      <rPr>
        <b/>
        <sz val="10"/>
        <color theme="1"/>
        <rFont val="Calibri"/>
        <family val="2"/>
        <scheme val="minor"/>
      </rPr>
      <t>(AS-SM-40-2020-CS/MSI-1)</t>
    </r>
  </si>
  <si>
    <r>
      <t>EJECUCION DE OBRA MEJORAMIENTO DE LA TRANSITABILIDAD VEHICULAR Y PEATONAL, EN LAS CALLES LAS MORERAS Y MOSHE BEN MAIMON MAIMONIDES (TRAMO: AV. JAVIER PRADO  AV. AURELIO MIRO QUESADA) Y MEJORAMIENTO DEL ORNATO PUBLICO EN LAS CALLES LAS MORERAS Y MOSHE BEN MAIMON MAIMONIDES (TRAMO: AV. JAVIER PRADO  AV. AURELIO MIRO QUESADA)  
(</t>
    </r>
    <r>
      <rPr>
        <b/>
        <sz val="10"/>
        <color theme="1"/>
        <rFont val="Calibri"/>
        <family val="2"/>
        <scheme val="minor"/>
      </rPr>
      <t>LP-SM-10-2020-CS/MSI-1)</t>
    </r>
  </si>
  <si>
    <t>LP-SM-8-2021-CS/MSI-1   
AS-SM-58-2021-CS/MSI-1</t>
  </si>
  <si>
    <t>LP-SM-10-2021-CS/MSI-1</t>
  </si>
  <si>
    <t>CP-SM-5-2021-CS/MSI-1</t>
  </si>
  <si>
    <t>AS-SM-47-2021-CS/MSI-1  
AS-SM-47-2021-CS/MSI-2</t>
  </si>
  <si>
    <t>CP-SM-6-2021-CS/MSI-1</t>
  </si>
  <si>
    <t>CP-SM-7-2021-CS/MSI-1</t>
  </si>
  <si>
    <t>AS-SM-50-2021-CS/MSI-1</t>
  </si>
  <si>
    <t>AS-SM-53-2021-CE/MSI-1</t>
  </si>
  <si>
    <t>AS-SM-54-2021-CS/MSI-1</t>
  </si>
  <si>
    <t>SERVICIO INTEGRAL E INTERNAMIENTO DE VEHICULOS PARA LA MUNICIPALIDAD DE SAN ISIDRO</t>
  </si>
  <si>
    <t>CP-SM-8-2021-CS/MSI-1</t>
  </si>
  <si>
    <t>SERVICIO DE SEGUROS PATRIMONIALES PARA LA MUNICIPALIDAD DE SAN ISIDRO</t>
  </si>
  <si>
    <t>CP-SM-9-2021-CS/MSI-1</t>
  </si>
  <si>
    <t>SERVICIO DE MANTENIMIENTO INTEGRAL DE LOS JUEGOS RECREATIVOS Y MOBILIARIO INSTALADOS EN LOS PARQUES DEL DISTRITO DE SAN ISIDRO</t>
  </si>
  <si>
    <t>AS-SM-56-2021-CS/MSI-1</t>
  </si>
  <si>
    <t>ADQUISICION DE CALZADA DE CUERO PAR PROTECCION Y SEGURIDAD PARA PERSONAL OPERATIVO SERENAZGO</t>
  </si>
  <si>
    <t>AS-SM-57-2021-CS/MSI-1</t>
  </si>
  <si>
    <t>ADQUISICION DE UNIFORME Y VESTUARIO DE VERANO PARA EL PERSONAL SERENAZGO (OPERATIVO – GUARDAPARQUE</t>
  </si>
  <si>
    <t>LP-SM-11-2021-CS/MSI-1</t>
  </si>
  <si>
    <t>ADQUISICION DE REFUERZO CALORICO ALIMENTICIO PARA EL PERSONAL OPERATIVO DE LA SUBGERENCIA DE SERENAZGO DE LA MUNICIPALIDAD DE SAN ISIDRO</t>
  </si>
  <si>
    <t>LP-SM-12-2021-CS/MSI-1</t>
  </si>
  <si>
    <t>ADQUISICION DE NEUMATICOS 90/90 Y NEUMATICOS 120/80</t>
  </si>
  <si>
    <t>ADQUISICION DE EQUIPOS DE COMPUTO Y MONITORES</t>
  </si>
  <si>
    <t>SERVICIO DE RENOVACION DE SOPORTE Y ACTUALIZACION DE BASE DE DATOS ORACLE</t>
  </si>
  <si>
    <t>DIRECTA-PROC-9-2021-CS/MSI-1</t>
  </si>
  <si>
    <t>SERVICIO DE ACCESO A INTERNET E INTERCONEXION POR FIBRA OPTICA ENTRE SEDES DE LA MUNICIPALIDAD DE SAN ISIDRO</t>
  </si>
  <si>
    <t>CP-SM-10-2021-CS/MSI-1</t>
  </si>
  <si>
    <t>SERVICIO DE TELEFONICA MOVIL PARA LA MUNICIPALIDAD DE SAN ISIDRO</t>
  </si>
  <si>
    <t>CP-SM-11-2021-CS/MSI-1</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</si>
</sst>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2.1"/>
      <color rgb="FF336699"/>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1"/>
      <color theme="1"/>
      <name val="Calibri"/>
      <family val="2"/>
      <scheme val="minor"/>
    </font>
    <font>
      <sz val="10"/>
      <name val="Calibri"/>
      <family val="2"/>
      <scheme val="minor"/>
    </font>
    <font>
      <b/>
      <sz val="10"/>
      <color rgb="FF0000CC"/>
      <name val="Calibri"/>
      <family val="2"/>
      <scheme val="minor"/>
    </font>
    <font>
      <sz val="10"/>
      <name val="Arial"/>
      <family val="2"/>
    </font>
  </fonts>
  <fills count="5">
    <fill>
      <patternFill patternType="none"/>
    </fill>
    <fill>
      <patternFill patternType="gray125"/>
    </fill>
    <fill>
      <patternFill patternType="solid">
        <fgColor rgb="FFEAEAEA"/>
        <bgColor indexed="64"/>
      </patternFill>
    </fill>
    <fill>
      <patternFill patternType="solid">
        <fgColor rgb="FFFFFF00"/>
        <bgColor indexed="64"/>
      </patternFill>
    </fill>
    <fill>
      <patternFill patternType="solid">
        <fgColor rgb="FFFFC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46">
    <xf numFmtId="0" fontId="0" fillId="0" borderId="0" xfId="0"/>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xf>
    <xf numFmtId="0" fontId="2" fillId="0" borderId="0" xfId="0" applyFont="1" applyAlignment="1">
      <alignment vertical="center"/>
    </xf>
    <xf numFmtId="0" fontId="2" fillId="0" borderId="0" xfId="0" applyFont="1" applyBorder="1" applyAlignment="1">
      <alignment vertical="center"/>
    </xf>
    <xf numFmtId="0" fontId="0" fillId="0" borderId="0" xfId="0" applyAlignment="1">
      <alignment vertical="center"/>
    </xf>
    <xf numFmtId="0" fontId="0" fillId="0" borderId="0" xfId="0" applyFont="1" applyAlignment="1">
      <alignment vertical="center"/>
    </xf>
    <xf numFmtId="4" fontId="0" fillId="0" borderId="0" xfId="0" applyNumberFormat="1" applyAlignment="1">
      <alignment vertical="center"/>
    </xf>
    <xf numFmtId="0" fontId="3" fillId="3" borderId="1"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4" fontId="2" fillId="0" borderId="0" xfId="0" applyNumberFormat="1" applyFont="1" applyBorder="1" applyAlignment="1">
      <alignment vertical="center"/>
    </xf>
    <xf numFmtId="0" fontId="0" fillId="0" borderId="0" xfId="0" applyBorder="1" applyAlignment="1">
      <alignment vertical="center"/>
    </xf>
    <xf numFmtId="0" fontId="4"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0" borderId="0" xfId="0" applyNumberFormat="1" applyBorder="1" applyAlignment="1">
      <alignment vertical="center"/>
    </xf>
    <xf numFmtId="14" fontId="0" fillId="0" borderId="0" xfId="0" applyNumberFormat="1" applyAlignment="1">
      <alignment vertical="center"/>
    </xf>
    <xf numFmtId="0" fontId="2" fillId="3" borderId="1" xfId="0" applyFont="1" applyFill="1" applyBorder="1" applyAlignment="1">
      <alignment horizontal="center" vertical="center"/>
    </xf>
    <xf numFmtId="0" fontId="5" fillId="0" borderId="0" xfId="0" applyFont="1" applyAlignment="1">
      <alignment vertical="center"/>
    </xf>
    <xf numFmtId="4" fontId="2" fillId="0" borderId="0" xfId="0" applyNumberFormat="1" applyFont="1" applyAlignment="1">
      <alignment vertical="center"/>
    </xf>
    <xf numFmtId="14" fontId="2" fillId="0" borderId="1" xfId="0" applyNumberFormat="1"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vertical="center" wrapText="1"/>
    </xf>
    <xf numFmtId="14" fontId="2" fillId="0" borderId="2" xfId="0" applyNumberFormat="1" applyFont="1" applyFill="1" applyBorder="1" applyAlignment="1">
      <alignment horizontal="right" vertical="center"/>
    </xf>
    <xf numFmtId="4" fontId="2" fillId="0" borderId="1" xfId="0" applyNumberFormat="1" applyFont="1" applyFill="1" applyBorder="1" applyAlignment="1">
      <alignment vertical="center"/>
    </xf>
    <xf numFmtId="0" fontId="7" fillId="0" borderId="1" xfId="0" applyFont="1" applyFill="1" applyBorder="1" applyAlignment="1">
      <alignment vertical="center"/>
    </xf>
    <xf numFmtId="4" fontId="6" fillId="0" borderId="1" xfId="0" applyNumberFormat="1" applyFont="1" applyFill="1" applyBorder="1" applyAlignment="1">
      <alignment horizontal="right" vertical="center" wrapText="1"/>
    </xf>
    <xf numFmtId="4" fontId="6" fillId="0" borderId="1" xfId="0" applyNumberFormat="1" applyFont="1" applyFill="1" applyBorder="1" applyAlignment="1">
      <alignment horizontal="right" vertical="center"/>
    </xf>
    <xf numFmtId="4" fontId="6" fillId="0" borderId="1" xfId="0" quotePrefix="1" applyNumberFormat="1" applyFont="1" applyFill="1" applyBorder="1" applyAlignment="1">
      <alignment horizontal="right" vertical="center" wrapText="1"/>
    </xf>
    <xf numFmtId="0" fontId="2" fillId="0" borderId="2" xfId="0" applyFont="1" applyFill="1" applyBorder="1" applyAlignment="1">
      <alignment vertical="center" wrapText="1"/>
    </xf>
    <xf numFmtId="4" fontId="2" fillId="0" borderId="1" xfId="0" applyNumberFormat="1" applyFont="1" applyBorder="1" applyAlignment="1">
      <alignment vertical="center"/>
    </xf>
    <xf numFmtId="4" fontId="2" fillId="0" borderId="1" xfId="0" applyNumberFormat="1" applyFont="1" applyFill="1" applyBorder="1" applyAlignment="1">
      <alignment vertical="center" wrapText="1"/>
    </xf>
    <xf numFmtId="4" fontId="2" fillId="0" borderId="1" xfId="0" applyNumberFormat="1" applyFont="1" applyFill="1" applyBorder="1" applyAlignment="1">
      <alignment horizontal="right" vertical="center"/>
    </xf>
    <xf numFmtId="4" fontId="2" fillId="0" borderId="1" xfId="1" applyNumberFormat="1" applyFont="1" applyFill="1" applyBorder="1" applyAlignment="1">
      <alignment horizontal="right" vertical="center"/>
    </xf>
    <xf numFmtId="14" fontId="2" fillId="0" borderId="1" xfId="0" applyNumberFormat="1" applyFont="1" applyFill="1" applyBorder="1" applyAlignment="1">
      <alignment vertical="center" wrapText="1"/>
    </xf>
    <xf numFmtId="14" fontId="2" fillId="0" borderId="2" xfId="0" applyNumberFormat="1" applyFont="1" applyFill="1" applyBorder="1" applyAlignment="1">
      <alignment horizontal="right" vertical="center" wrapText="1"/>
    </xf>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vertical="center" wrapText="1"/>
    </xf>
    <xf numFmtId="4" fontId="2" fillId="0" borderId="1" xfId="0" applyNumberFormat="1" applyFont="1" applyFill="1" applyBorder="1" applyAlignment="1" applyProtection="1">
      <alignment horizontal="right" vertical="center" wrapText="1"/>
    </xf>
    <xf numFmtId="0" fontId="2"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vertical="top" wrapText="1"/>
    </xf>
    <xf numFmtId="4" fontId="6" fillId="4" borderId="1" xfId="0" applyNumberFormat="1" applyFont="1" applyFill="1" applyBorder="1" applyAlignment="1">
      <alignment horizontal="right" vertical="center"/>
    </xf>
    <xf numFmtId="4" fontId="2" fillId="0" borderId="2" xfId="0" applyNumberFormat="1" applyFont="1" applyFill="1" applyBorder="1" applyAlignment="1">
      <alignment horizontal="right" vertical="center"/>
    </xf>
  </cellXfs>
  <cellStyles count="2">
    <cellStyle name="Normal" xfId="0" builtinId="0"/>
    <cellStyle name="Normal 3" xfId="1"/>
  </cellStyles>
  <dxfs count="0"/>
  <tableStyles count="0" defaultTableStyle="TableStyleMedium9" defaultPivotStyle="PivotStyleLight16"/>
  <colors>
    <mruColors>
      <color rgb="FF0000CC"/>
      <color rgb="FF000099"/>
      <color rgb="FFFFFF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3"/>
  <sheetViews>
    <sheetView tabSelected="1" workbookViewId="0">
      <pane ySplit="1" topLeftCell="A2" activePane="bottomLeft" state="frozen"/>
      <selection pane="bottomLeft" activeCell="A3" sqref="A3"/>
    </sheetView>
  </sheetViews>
  <sheetFormatPr baseColWidth="10" defaultRowHeight="5.65" customHeight="1" x14ac:dyDescent="0.25"/>
  <cols>
    <col min="1" max="1" width="6.140625" style="6" customWidth="1"/>
    <col min="2" max="2" width="7.28515625" style="6" customWidth="1"/>
    <col min="3" max="3" width="52.5703125" style="6" customWidth="1"/>
    <col min="4" max="4" width="14.28515625" style="6" customWidth="1"/>
    <col min="5" max="5" width="17" style="6" customWidth="1"/>
    <col min="6" max="6" width="7.7109375" style="6" customWidth="1"/>
    <col min="7" max="7" width="15.7109375" style="8" bestFit="1" customWidth="1"/>
    <col min="8" max="8" width="14.28515625" style="6" customWidth="1"/>
    <col min="9" max="9" width="37.140625" style="6" customWidth="1"/>
    <col min="10" max="10" width="11.5703125" style="18" customWidth="1"/>
    <col min="11" max="11" width="11.5703125" style="6" customWidth="1"/>
    <col min="12" max="12" width="17.85546875" style="4" customWidth="1"/>
    <col min="13" max="13" width="12.42578125" style="4" customWidth="1"/>
    <col min="14" max="14" width="15.140625" style="4" customWidth="1"/>
    <col min="15" max="16384" width="11.42578125" style="6"/>
  </cols>
  <sheetData>
    <row r="1" spans="1:14" s="7" customFormat="1" ht="47.25" x14ac:dyDescent="0.25">
      <c r="A1" s="3" t="s">
        <v>6</v>
      </c>
      <c r="B1" s="1" t="s">
        <v>13</v>
      </c>
      <c r="C1" s="1" t="s">
        <v>3</v>
      </c>
      <c r="D1" s="1" t="s">
        <v>0</v>
      </c>
      <c r="E1" s="1" t="s">
        <v>1</v>
      </c>
      <c r="F1" s="1" t="s">
        <v>4</v>
      </c>
      <c r="G1" s="2" t="s">
        <v>5</v>
      </c>
      <c r="H1" s="1" t="s">
        <v>14</v>
      </c>
      <c r="I1" s="15" t="s">
        <v>7</v>
      </c>
      <c r="J1" s="16" t="s">
        <v>9</v>
      </c>
      <c r="K1" s="9" t="s">
        <v>12</v>
      </c>
      <c r="L1" s="15" t="s">
        <v>8</v>
      </c>
      <c r="M1" s="9" t="s">
        <v>10</v>
      </c>
      <c r="N1" s="9" t="s">
        <v>11</v>
      </c>
    </row>
    <row r="2" spans="1:14" s="4" customFormat="1" ht="38.25" x14ac:dyDescent="0.25">
      <c r="A2" s="19">
        <v>1</v>
      </c>
      <c r="B2" s="38">
        <v>1</v>
      </c>
      <c r="C2" s="24" t="s">
        <v>19</v>
      </c>
      <c r="D2" s="23" t="s">
        <v>26</v>
      </c>
      <c r="E2" s="39" t="s">
        <v>18</v>
      </c>
      <c r="F2" s="38">
        <v>146</v>
      </c>
      <c r="G2" s="40">
        <v>101169.8</v>
      </c>
      <c r="H2" s="41" t="s">
        <v>2</v>
      </c>
      <c r="I2" s="23" t="s">
        <v>47</v>
      </c>
      <c r="J2" s="22"/>
      <c r="K2" s="22"/>
      <c r="L2" s="27" t="s">
        <v>47</v>
      </c>
      <c r="M2" s="22"/>
      <c r="N2" s="28">
        <v>89714.82</v>
      </c>
    </row>
    <row r="3" spans="1:14" s="4" customFormat="1" ht="38.25" x14ac:dyDescent="0.25">
      <c r="A3" s="19">
        <f t="shared" ref="A3:A66" si="0">+A2+1</f>
        <v>2</v>
      </c>
      <c r="B3" s="38">
        <v>2</v>
      </c>
      <c r="C3" s="24" t="s">
        <v>17</v>
      </c>
      <c r="D3" s="23" t="s">
        <v>26</v>
      </c>
      <c r="E3" s="39" t="s">
        <v>18</v>
      </c>
      <c r="F3" s="38">
        <v>7</v>
      </c>
      <c r="G3" s="40">
        <v>201222</v>
      </c>
      <c r="H3" s="41" t="s">
        <v>2</v>
      </c>
      <c r="I3" s="23" t="s">
        <v>47</v>
      </c>
      <c r="J3" s="22"/>
      <c r="K3" s="22"/>
      <c r="L3" s="27" t="s">
        <v>47</v>
      </c>
      <c r="M3" s="22"/>
      <c r="N3" s="28">
        <v>201222</v>
      </c>
    </row>
    <row r="4" spans="1:14" s="4" customFormat="1" ht="25.5" x14ac:dyDescent="0.25">
      <c r="A4" s="19">
        <f t="shared" si="0"/>
        <v>3</v>
      </c>
      <c r="B4" s="38">
        <v>3</v>
      </c>
      <c r="C4" s="24" t="s">
        <v>27</v>
      </c>
      <c r="D4" s="23" t="s">
        <v>26</v>
      </c>
      <c r="E4" s="39" t="s">
        <v>15</v>
      </c>
      <c r="F4" s="38">
        <v>1</v>
      </c>
      <c r="G4" s="40">
        <v>100800</v>
      </c>
      <c r="H4" s="41" t="s">
        <v>25</v>
      </c>
      <c r="I4" s="23" t="s">
        <v>218</v>
      </c>
      <c r="J4" s="22">
        <v>44532</v>
      </c>
      <c r="K4" s="25">
        <v>44545</v>
      </c>
      <c r="L4" s="27" t="s">
        <v>73</v>
      </c>
      <c r="M4" s="25">
        <v>44545</v>
      </c>
      <c r="N4" s="29">
        <v>80640</v>
      </c>
    </row>
    <row r="5" spans="1:14" s="4" customFormat="1" ht="25.5" x14ac:dyDescent="0.25">
      <c r="A5" s="19">
        <f t="shared" si="0"/>
        <v>4</v>
      </c>
      <c r="B5" s="38">
        <v>5</v>
      </c>
      <c r="C5" s="24" t="s">
        <v>34</v>
      </c>
      <c r="D5" s="23" t="s">
        <v>26</v>
      </c>
      <c r="E5" s="39" t="s">
        <v>15</v>
      </c>
      <c r="F5" s="38">
        <v>1</v>
      </c>
      <c r="G5" s="40">
        <v>384000</v>
      </c>
      <c r="H5" s="41" t="s">
        <v>2</v>
      </c>
      <c r="I5" s="23" t="s">
        <v>92</v>
      </c>
      <c r="J5" s="22">
        <v>44301</v>
      </c>
      <c r="K5" s="25">
        <v>44321</v>
      </c>
      <c r="L5" s="27" t="s">
        <v>65</v>
      </c>
      <c r="M5" s="25">
        <v>44321</v>
      </c>
      <c r="N5" s="29">
        <v>356000</v>
      </c>
    </row>
    <row r="6" spans="1:14" s="4" customFormat="1" ht="25.5" x14ac:dyDescent="0.25">
      <c r="A6" s="19">
        <f t="shared" si="0"/>
        <v>5</v>
      </c>
      <c r="B6" s="38">
        <v>9</v>
      </c>
      <c r="C6" s="24" t="s">
        <v>28</v>
      </c>
      <c r="D6" s="23" t="s">
        <v>26</v>
      </c>
      <c r="E6" s="39" t="s">
        <v>15</v>
      </c>
      <c r="F6" s="38">
        <v>24</v>
      </c>
      <c r="G6" s="40">
        <v>292203</v>
      </c>
      <c r="H6" s="41" t="s">
        <v>2</v>
      </c>
      <c r="I6" s="23" t="s">
        <v>193</v>
      </c>
      <c r="J6" s="22">
        <v>44497</v>
      </c>
      <c r="K6" s="25">
        <v>44551</v>
      </c>
      <c r="L6" s="27" t="s">
        <v>49</v>
      </c>
      <c r="M6" s="25">
        <v>44551</v>
      </c>
      <c r="N6" s="29">
        <v>60320</v>
      </c>
    </row>
    <row r="7" spans="1:14" s="4" customFormat="1" ht="25.5" x14ac:dyDescent="0.25">
      <c r="A7" s="19">
        <f t="shared" si="0"/>
        <v>6</v>
      </c>
      <c r="B7" s="38">
        <v>13</v>
      </c>
      <c r="C7" s="24" t="s">
        <v>35</v>
      </c>
      <c r="D7" s="23" t="s">
        <v>26</v>
      </c>
      <c r="E7" s="39" t="s">
        <v>15</v>
      </c>
      <c r="F7" s="38">
        <v>1</v>
      </c>
      <c r="G7" s="26">
        <v>345000</v>
      </c>
      <c r="H7" s="41" t="s">
        <v>23</v>
      </c>
      <c r="I7" s="24" t="s">
        <v>194</v>
      </c>
      <c r="J7" s="22">
        <v>44497</v>
      </c>
      <c r="K7" s="25">
        <v>44524</v>
      </c>
      <c r="L7" s="27" t="s">
        <v>65</v>
      </c>
      <c r="M7" s="25">
        <v>44524</v>
      </c>
      <c r="N7" s="29">
        <v>284000</v>
      </c>
    </row>
    <row r="8" spans="1:14" s="4" customFormat="1" ht="25.5" x14ac:dyDescent="0.25">
      <c r="A8" s="19">
        <f t="shared" si="0"/>
        <v>7</v>
      </c>
      <c r="B8" s="38">
        <v>19</v>
      </c>
      <c r="C8" s="24" t="s">
        <v>29</v>
      </c>
      <c r="D8" s="23" t="s">
        <v>26</v>
      </c>
      <c r="E8" s="39" t="s">
        <v>15</v>
      </c>
      <c r="F8" s="38">
        <v>1</v>
      </c>
      <c r="G8" s="40">
        <v>100663.6</v>
      </c>
      <c r="H8" s="41" t="s">
        <v>20</v>
      </c>
      <c r="I8" s="23" t="s">
        <v>204</v>
      </c>
      <c r="J8" s="22">
        <v>44509</v>
      </c>
      <c r="K8" s="25">
        <v>44553</v>
      </c>
      <c r="L8" s="27" t="s">
        <v>49</v>
      </c>
      <c r="M8" s="25">
        <v>44553</v>
      </c>
      <c r="N8" s="29">
        <v>80782.38</v>
      </c>
    </row>
    <row r="9" spans="1:14" s="4" customFormat="1" ht="25.5" x14ac:dyDescent="0.25">
      <c r="A9" s="19">
        <f t="shared" si="0"/>
        <v>8</v>
      </c>
      <c r="B9" s="38">
        <v>34</v>
      </c>
      <c r="C9" s="24" t="s">
        <v>36</v>
      </c>
      <c r="D9" s="23" t="s">
        <v>26</v>
      </c>
      <c r="E9" s="39" t="s">
        <v>15</v>
      </c>
      <c r="F9" s="38">
        <v>150</v>
      </c>
      <c r="G9" s="40">
        <v>259501.67</v>
      </c>
      <c r="H9" s="41" t="s">
        <v>20</v>
      </c>
      <c r="I9" s="23" t="s">
        <v>205</v>
      </c>
      <c r="J9" s="25">
        <v>44518</v>
      </c>
      <c r="K9" s="25">
        <v>44536</v>
      </c>
      <c r="L9" s="27" t="s">
        <v>73</v>
      </c>
      <c r="M9" s="25">
        <v>44536</v>
      </c>
      <c r="N9" s="29">
        <v>226227</v>
      </c>
    </row>
    <row r="10" spans="1:14" s="4" customFormat="1" ht="38.25" x14ac:dyDescent="0.25">
      <c r="A10" s="19">
        <f t="shared" si="0"/>
        <v>9</v>
      </c>
      <c r="B10" s="38">
        <v>43</v>
      </c>
      <c r="C10" s="24" t="s">
        <v>32</v>
      </c>
      <c r="D10" s="23" t="s">
        <v>31</v>
      </c>
      <c r="E10" s="39" t="s">
        <v>15</v>
      </c>
      <c r="F10" s="38">
        <v>1</v>
      </c>
      <c r="G10" s="40">
        <v>195696</v>
      </c>
      <c r="H10" s="41" t="s">
        <v>30</v>
      </c>
      <c r="I10" s="24" t="s">
        <v>186</v>
      </c>
      <c r="J10" s="25">
        <v>44435</v>
      </c>
      <c r="K10" s="25">
        <v>44453</v>
      </c>
      <c r="L10" s="27" t="s">
        <v>65</v>
      </c>
      <c r="M10" s="25">
        <v>44453</v>
      </c>
      <c r="N10" s="29">
        <v>179200</v>
      </c>
    </row>
    <row r="11" spans="1:14" s="4" customFormat="1" ht="25.5" x14ac:dyDescent="0.25">
      <c r="A11" s="19">
        <f t="shared" si="0"/>
        <v>10</v>
      </c>
      <c r="B11" s="38">
        <v>48</v>
      </c>
      <c r="C11" s="24" t="s">
        <v>37</v>
      </c>
      <c r="D11" s="23" t="s">
        <v>31</v>
      </c>
      <c r="E11" s="39" t="s">
        <v>15</v>
      </c>
      <c r="F11" s="38">
        <v>1</v>
      </c>
      <c r="G11" s="40">
        <v>188504.02</v>
      </c>
      <c r="H11" s="41" t="s">
        <v>38</v>
      </c>
      <c r="I11" s="23" t="s">
        <v>195</v>
      </c>
      <c r="J11" s="22">
        <v>44488</v>
      </c>
      <c r="K11" s="25">
        <v>44509</v>
      </c>
      <c r="L11" s="27" t="s">
        <v>65</v>
      </c>
      <c r="M11" s="25">
        <v>44509</v>
      </c>
      <c r="N11" s="29">
        <v>94202</v>
      </c>
    </row>
    <row r="12" spans="1:14" s="4" customFormat="1" ht="25.5" x14ac:dyDescent="0.25">
      <c r="A12" s="19">
        <f t="shared" si="0"/>
        <v>11</v>
      </c>
      <c r="B12" s="38">
        <v>56</v>
      </c>
      <c r="C12" s="24" t="s">
        <v>33</v>
      </c>
      <c r="D12" s="23" t="s">
        <v>26</v>
      </c>
      <c r="E12" s="39" t="s">
        <v>15</v>
      </c>
      <c r="F12" s="38">
        <v>1</v>
      </c>
      <c r="G12" s="40">
        <v>58176</v>
      </c>
      <c r="H12" s="41" t="s">
        <v>2</v>
      </c>
      <c r="I12" s="23" t="s">
        <v>139</v>
      </c>
      <c r="J12" s="22">
        <v>44348</v>
      </c>
      <c r="K12" s="25">
        <v>44362</v>
      </c>
      <c r="L12" s="27" t="s">
        <v>65</v>
      </c>
      <c r="M12" s="25">
        <v>44362</v>
      </c>
      <c r="N12" s="28">
        <v>58176</v>
      </c>
    </row>
    <row r="13" spans="1:14" s="4" customFormat="1" ht="25.5" x14ac:dyDescent="0.25">
      <c r="A13" s="19">
        <f t="shared" si="0"/>
        <v>12</v>
      </c>
      <c r="B13" s="38">
        <v>60</v>
      </c>
      <c r="C13" s="24" t="s">
        <v>39</v>
      </c>
      <c r="D13" s="23" t="s">
        <v>31</v>
      </c>
      <c r="E13" s="39" t="s">
        <v>15</v>
      </c>
      <c r="F13" s="38">
        <v>1</v>
      </c>
      <c r="G13" s="40">
        <v>153999.51999999999</v>
      </c>
      <c r="H13" s="41" t="s">
        <v>30</v>
      </c>
      <c r="I13" s="23" t="s">
        <v>219</v>
      </c>
      <c r="J13" s="22">
        <v>44533</v>
      </c>
      <c r="K13" s="25">
        <v>44568</v>
      </c>
      <c r="L13" s="27" t="s">
        <v>56</v>
      </c>
      <c r="M13" s="22"/>
      <c r="N13" s="28"/>
    </row>
    <row r="14" spans="1:14" s="4" customFormat="1" ht="38.25" x14ac:dyDescent="0.25">
      <c r="A14" s="19">
        <f t="shared" si="0"/>
        <v>13</v>
      </c>
      <c r="B14" s="38">
        <v>65</v>
      </c>
      <c r="C14" s="24" t="s">
        <v>40</v>
      </c>
      <c r="D14" s="23" t="s">
        <v>26</v>
      </c>
      <c r="E14" s="39" t="s">
        <v>18</v>
      </c>
      <c r="F14" s="38">
        <v>13</v>
      </c>
      <c r="G14" s="40">
        <v>147352.51999999999</v>
      </c>
      <c r="H14" s="41" t="s">
        <v>24</v>
      </c>
      <c r="I14" s="23" t="s">
        <v>47</v>
      </c>
      <c r="J14" s="22"/>
      <c r="K14" s="22"/>
      <c r="L14" s="27" t="s">
        <v>47</v>
      </c>
      <c r="M14" s="22"/>
      <c r="N14" s="28">
        <v>148343.70000000001</v>
      </c>
    </row>
    <row r="15" spans="1:14" s="4" customFormat="1" ht="25.5" x14ac:dyDescent="0.25">
      <c r="A15" s="19">
        <f t="shared" si="0"/>
        <v>14</v>
      </c>
      <c r="B15" s="38">
        <v>80</v>
      </c>
      <c r="C15" s="24" t="s">
        <v>41</v>
      </c>
      <c r="D15" s="23" t="s">
        <v>26</v>
      </c>
      <c r="E15" s="39" t="s">
        <v>15</v>
      </c>
      <c r="F15" s="38">
        <v>2</v>
      </c>
      <c r="G15" s="40">
        <v>55153</v>
      </c>
      <c r="H15" s="41" t="s">
        <v>2</v>
      </c>
      <c r="I15" s="23" t="s">
        <v>63</v>
      </c>
      <c r="J15" s="22">
        <v>44286</v>
      </c>
      <c r="K15" s="25">
        <v>44319</v>
      </c>
      <c r="L15" s="27" t="s">
        <v>65</v>
      </c>
      <c r="M15" s="25">
        <v>44319</v>
      </c>
      <c r="N15" s="29">
        <v>37750</v>
      </c>
    </row>
    <row r="16" spans="1:14" s="4" customFormat="1" ht="25.5" x14ac:dyDescent="0.25">
      <c r="A16" s="19">
        <f t="shared" si="0"/>
        <v>15</v>
      </c>
      <c r="B16" s="38">
        <v>82</v>
      </c>
      <c r="C16" s="24" t="s">
        <v>220</v>
      </c>
      <c r="D16" s="23" t="s">
        <v>26</v>
      </c>
      <c r="E16" s="39" t="s">
        <v>15</v>
      </c>
      <c r="F16" s="38">
        <v>1</v>
      </c>
      <c r="G16" s="40">
        <v>204500</v>
      </c>
      <c r="H16" s="41" t="s">
        <v>30</v>
      </c>
      <c r="I16" s="24" t="s">
        <v>221</v>
      </c>
      <c r="J16" s="22">
        <v>44322</v>
      </c>
      <c r="K16" s="25">
        <v>44341</v>
      </c>
      <c r="L16" s="27" t="s">
        <v>138</v>
      </c>
      <c r="M16" s="22"/>
      <c r="N16" s="28"/>
    </row>
    <row r="17" spans="1:14" s="4" customFormat="1" ht="51" x14ac:dyDescent="0.25">
      <c r="A17" s="19">
        <f t="shared" si="0"/>
        <v>16</v>
      </c>
      <c r="B17" s="38">
        <v>84</v>
      </c>
      <c r="C17" s="24" t="s">
        <v>222</v>
      </c>
      <c r="D17" s="23" t="s">
        <v>31</v>
      </c>
      <c r="E17" s="39" t="s">
        <v>15</v>
      </c>
      <c r="F17" s="38">
        <v>1</v>
      </c>
      <c r="G17" s="40">
        <v>162600</v>
      </c>
      <c r="H17" s="41" t="s">
        <v>30</v>
      </c>
      <c r="I17" s="24" t="s">
        <v>223</v>
      </c>
      <c r="J17" s="22">
        <v>44491</v>
      </c>
      <c r="K17" s="22">
        <v>44510</v>
      </c>
      <c r="L17" s="27" t="s">
        <v>199</v>
      </c>
      <c r="M17" s="22"/>
      <c r="N17" s="28"/>
    </row>
    <row r="18" spans="1:14" s="4" customFormat="1" ht="25.5" x14ac:dyDescent="0.25">
      <c r="A18" s="19">
        <f t="shared" si="0"/>
        <v>17</v>
      </c>
      <c r="B18" s="38">
        <v>85</v>
      </c>
      <c r="C18" s="24" t="s">
        <v>42</v>
      </c>
      <c r="D18" s="23" t="s">
        <v>26</v>
      </c>
      <c r="E18" s="39" t="s">
        <v>43</v>
      </c>
      <c r="F18" s="38">
        <v>1</v>
      </c>
      <c r="G18" s="40">
        <v>274873</v>
      </c>
      <c r="H18" s="41" t="s">
        <v>30</v>
      </c>
      <c r="I18" s="23" t="s">
        <v>48</v>
      </c>
      <c r="J18" s="22">
        <v>44243</v>
      </c>
      <c r="K18" s="22">
        <v>44243</v>
      </c>
      <c r="L18" s="27" t="s">
        <v>49</v>
      </c>
      <c r="M18" s="22">
        <v>44243</v>
      </c>
      <c r="N18" s="29">
        <v>274873</v>
      </c>
    </row>
    <row r="19" spans="1:14" s="4" customFormat="1" ht="38.25" x14ac:dyDescent="0.25">
      <c r="A19" s="19">
        <f t="shared" si="0"/>
        <v>18</v>
      </c>
      <c r="B19" s="38">
        <v>86</v>
      </c>
      <c r="C19" s="24" t="s">
        <v>44</v>
      </c>
      <c r="D19" s="23" t="s">
        <v>26</v>
      </c>
      <c r="E19" s="39" t="s">
        <v>18</v>
      </c>
      <c r="F19" s="38">
        <v>1</v>
      </c>
      <c r="G19" s="40">
        <v>60994.06</v>
      </c>
      <c r="H19" s="41" t="s">
        <v>30</v>
      </c>
      <c r="I19" s="23" t="s">
        <v>47</v>
      </c>
      <c r="J19" s="22"/>
      <c r="K19" s="22"/>
      <c r="L19" s="27" t="s">
        <v>47</v>
      </c>
      <c r="M19" s="22"/>
      <c r="N19" s="28">
        <v>27432.73</v>
      </c>
    </row>
    <row r="20" spans="1:14" s="4" customFormat="1" ht="63.75" x14ac:dyDescent="0.25">
      <c r="A20" s="19">
        <f t="shared" si="0"/>
        <v>19</v>
      </c>
      <c r="B20" s="38">
        <v>87</v>
      </c>
      <c r="C20" s="24" t="s">
        <v>45</v>
      </c>
      <c r="D20" s="23" t="s">
        <v>46</v>
      </c>
      <c r="E20" s="39" t="s">
        <v>43</v>
      </c>
      <c r="F20" s="38">
        <v>1</v>
      </c>
      <c r="G20" s="40">
        <v>1519444.67</v>
      </c>
      <c r="H20" s="41" t="s">
        <v>30</v>
      </c>
      <c r="I20" s="23" t="s">
        <v>64</v>
      </c>
      <c r="J20" s="22">
        <v>44259</v>
      </c>
      <c r="K20" s="22">
        <v>44259</v>
      </c>
      <c r="L20" s="27" t="s">
        <v>65</v>
      </c>
      <c r="M20" s="22">
        <v>44259</v>
      </c>
      <c r="N20" s="30">
        <v>1519444.67</v>
      </c>
    </row>
    <row r="21" spans="1:14" s="4" customFormat="1" ht="38.25" x14ac:dyDescent="0.25">
      <c r="A21" s="19">
        <f t="shared" si="0"/>
        <v>20</v>
      </c>
      <c r="B21" s="38">
        <v>88</v>
      </c>
      <c r="C21" s="31" t="s">
        <v>50</v>
      </c>
      <c r="D21" s="23" t="s">
        <v>26</v>
      </c>
      <c r="E21" s="39" t="s">
        <v>18</v>
      </c>
      <c r="F21" s="38">
        <v>1</v>
      </c>
      <c r="G21" s="40">
        <v>43211.4</v>
      </c>
      <c r="H21" s="41" t="s">
        <v>2</v>
      </c>
      <c r="I21" s="23" t="s">
        <v>47</v>
      </c>
      <c r="J21" s="22"/>
      <c r="K21" s="22"/>
      <c r="L21" s="27" t="s">
        <v>47</v>
      </c>
      <c r="M21" s="22"/>
      <c r="N21" s="28">
        <v>42534.16</v>
      </c>
    </row>
    <row r="22" spans="1:14" s="4" customFormat="1" ht="25.5" x14ac:dyDescent="0.25">
      <c r="A22" s="19">
        <f t="shared" si="0"/>
        <v>21</v>
      </c>
      <c r="B22" s="38">
        <v>89</v>
      </c>
      <c r="C22" s="31" t="s">
        <v>51</v>
      </c>
      <c r="D22" s="23" t="s">
        <v>26</v>
      </c>
      <c r="E22" s="39" t="s">
        <v>43</v>
      </c>
      <c r="F22" s="38">
        <v>1</v>
      </c>
      <c r="G22" s="40">
        <v>141723.81</v>
      </c>
      <c r="H22" s="41" t="s">
        <v>2</v>
      </c>
      <c r="I22" s="23" t="s">
        <v>52</v>
      </c>
      <c r="J22" s="22">
        <v>44249</v>
      </c>
      <c r="K22" s="22">
        <v>44249</v>
      </c>
      <c r="L22" s="27" t="s">
        <v>65</v>
      </c>
      <c r="M22" s="22">
        <v>44250</v>
      </c>
      <c r="N22" s="29">
        <v>141723.81</v>
      </c>
    </row>
    <row r="23" spans="1:14" s="4" customFormat="1" ht="38.25" x14ac:dyDescent="0.25">
      <c r="A23" s="19">
        <f t="shared" si="0"/>
        <v>22</v>
      </c>
      <c r="B23" s="38">
        <v>90</v>
      </c>
      <c r="C23" s="31" t="s">
        <v>53</v>
      </c>
      <c r="D23" s="23" t="s">
        <v>26</v>
      </c>
      <c r="E23" s="39" t="s">
        <v>18</v>
      </c>
      <c r="F23" s="38">
        <v>1</v>
      </c>
      <c r="G23" s="40">
        <v>35333.919999999998</v>
      </c>
      <c r="H23" s="41" t="s">
        <v>2</v>
      </c>
      <c r="I23" s="23" t="s">
        <v>47</v>
      </c>
      <c r="J23" s="22"/>
      <c r="K23" s="22"/>
      <c r="L23" s="27" t="s">
        <v>47</v>
      </c>
      <c r="M23" s="22"/>
      <c r="N23" s="28">
        <v>35333.919999999998</v>
      </c>
    </row>
    <row r="24" spans="1:14" s="4" customFormat="1" ht="25.5" x14ac:dyDescent="0.25">
      <c r="A24" s="19">
        <f t="shared" si="0"/>
        <v>23</v>
      </c>
      <c r="B24" s="38">
        <v>91</v>
      </c>
      <c r="C24" s="24" t="s">
        <v>54</v>
      </c>
      <c r="D24" s="23" t="s">
        <v>26</v>
      </c>
      <c r="E24" s="39" t="s">
        <v>16</v>
      </c>
      <c r="F24" s="38">
        <v>3</v>
      </c>
      <c r="G24" s="34">
        <v>4314157</v>
      </c>
      <c r="H24" s="41" t="s">
        <v>2</v>
      </c>
      <c r="I24" s="23" t="s">
        <v>55</v>
      </c>
      <c r="J24" s="25">
        <v>44237</v>
      </c>
      <c r="K24" s="25">
        <v>44312</v>
      </c>
      <c r="L24" s="27" t="s">
        <v>65</v>
      </c>
      <c r="M24" s="25">
        <v>44312</v>
      </c>
      <c r="N24" s="29">
        <v>4350000</v>
      </c>
    </row>
    <row r="25" spans="1:14" s="4" customFormat="1" ht="63.75" x14ac:dyDescent="0.25">
      <c r="A25" s="19">
        <f t="shared" si="0"/>
        <v>24</v>
      </c>
      <c r="B25" s="38">
        <v>92</v>
      </c>
      <c r="C25" s="31" t="s">
        <v>57</v>
      </c>
      <c r="D25" s="23" t="s">
        <v>26</v>
      </c>
      <c r="E25" s="39" t="s">
        <v>43</v>
      </c>
      <c r="F25" s="38">
        <v>1</v>
      </c>
      <c r="G25" s="34">
        <v>142412.18</v>
      </c>
      <c r="H25" s="41" t="s">
        <v>2</v>
      </c>
      <c r="I25" s="23" t="s">
        <v>66</v>
      </c>
      <c r="J25" s="22">
        <v>44259</v>
      </c>
      <c r="K25" s="22">
        <v>44259</v>
      </c>
      <c r="L25" s="27" t="s">
        <v>65</v>
      </c>
      <c r="M25" s="22">
        <v>44259</v>
      </c>
      <c r="N25" s="28">
        <v>142412.18</v>
      </c>
    </row>
    <row r="26" spans="1:14" s="4" customFormat="1" ht="38.25" x14ac:dyDescent="0.25">
      <c r="A26" s="19">
        <f t="shared" si="0"/>
        <v>25</v>
      </c>
      <c r="B26" s="38">
        <v>93</v>
      </c>
      <c r="C26" s="31" t="s">
        <v>58</v>
      </c>
      <c r="D26" s="23" t="s">
        <v>31</v>
      </c>
      <c r="E26" s="39" t="s">
        <v>43</v>
      </c>
      <c r="F26" s="38">
        <v>1</v>
      </c>
      <c r="G26" s="34">
        <v>99710</v>
      </c>
      <c r="H26" s="41" t="s">
        <v>2</v>
      </c>
      <c r="I26" s="23" t="s">
        <v>59</v>
      </c>
      <c r="J26" s="22">
        <v>44249</v>
      </c>
      <c r="K26" s="22">
        <v>44249</v>
      </c>
      <c r="L26" s="27" t="s">
        <v>65</v>
      </c>
      <c r="M26" s="22">
        <v>44250</v>
      </c>
      <c r="N26" s="29">
        <v>99710</v>
      </c>
    </row>
    <row r="27" spans="1:14" s="4" customFormat="1" ht="25.5" x14ac:dyDescent="0.25">
      <c r="A27" s="19">
        <f t="shared" si="0"/>
        <v>26</v>
      </c>
      <c r="B27" s="38">
        <v>94</v>
      </c>
      <c r="C27" s="31" t="s">
        <v>60</v>
      </c>
      <c r="D27" s="23" t="s">
        <v>26</v>
      </c>
      <c r="E27" s="39" t="s">
        <v>15</v>
      </c>
      <c r="F27" s="38">
        <v>20</v>
      </c>
      <c r="G27" s="34">
        <v>165952.5</v>
      </c>
      <c r="H27" s="41" t="s">
        <v>2</v>
      </c>
      <c r="I27" s="23" t="s">
        <v>61</v>
      </c>
      <c r="J27" s="22">
        <v>44251</v>
      </c>
      <c r="K27" s="25">
        <v>44267</v>
      </c>
      <c r="L27" s="27" t="s">
        <v>65</v>
      </c>
      <c r="M27" s="25">
        <v>44267</v>
      </c>
      <c r="N27" s="29">
        <v>152900</v>
      </c>
    </row>
    <row r="28" spans="1:14" s="4" customFormat="1" ht="38.25" x14ac:dyDescent="0.25">
      <c r="A28" s="19">
        <f t="shared" si="0"/>
        <v>27</v>
      </c>
      <c r="B28" s="38">
        <v>95</v>
      </c>
      <c r="C28" s="31" t="s">
        <v>62</v>
      </c>
      <c r="D28" s="23" t="s">
        <v>31</v>
      </c>
      <c r="E28" s="39" t="s">
        <v>15</v>
      </c>
      <c r="F28" s="38">
        <v>1</v>
      </c>
      <c r="G28" s="34">
        <v>117000</v>
      </c>
      <c r="H28" s="41" t="s">
        <v>2</v>
      </c>
      <c r="I28" s="23" t="s">
        <v>67</v>
      </c>
      <c r="J28" s="22">
        <v>44257</v>
      </c>
      <c r="K28" s="22">
        <v>44279</v>
      </c>
      <c r="L28" s="27" t="s">
        <v>65</v>
      </c>
      <c r="M28" s="22">
        <v>44279</v>
      </c>
      <c r="N28" s="29">
        <v>32400</v>
      </c>
    </row>
    <row r="29" spans="1:14" s="4" customFormat="1" ht="38.25" x14ac:dyDescent="0.25">
      <c r="A29" s="19">
        <f t="shared" si="0"/>
        <v>28</v>
      </c>
      <c r="B29" s="38">
        <v>96</v>
      </c>
      <c r="C29" s="24" t="s">
        <v>68</v>
      </c>
      <c r="D29" s="23" t="s">
        <v>26</v>
      </c>
      <c r="E29" s="39" t="s">
        <v>69</v>
      </c>
      <c r="F29" s="38">
        <v>2</v>
      </c>
      <c r="G29" s="34">
        <v>2715576.58</v>
      </c>
      <c r="H29" s="41" t="s">
        <v>20</v>
      </c>
      <c r="I29" s="24" t="s">
        <v>70</v>
      </c>
      <c r="J29" s="22">
        <v>44286</v>
      </c>
      <c r="K29" s="25">
        <v>44305</v>
      </c>
      <c r="L29" s="27" t="s">
        <v>65</v>
      </c>
      <c r="M29" s="25">
        <v>44305</v>
      </c>
      <c r="N29" s="29">
        <f>642174.9+1703383.2</f>
        <v>2345558.1</v>
      </c>
    </row>
    <row r="30" spans="1:14" s="4" customFormat="1" ht="51" x14ac:dyDescent="0.25">
      <c r="A30" s="19">
        <f t="shared" si="0"/>
        <v>29</v>
      </c>
      <c r="B30" s="38">
        <v>97</v>
      </c>
      <c r="C30" s="31" t="s">
        <v>71</v>
      </c>
      <c r="D30" s="23" t="s">
        <v>26</v>
      </c>
      <c r="E30" s="39" t="s">
        <v>15</v>
      </c>
      <c r="F30" s="38">
        <v>1</v>
      </c>
      <c r="G30" s="34">
        <v>300000</v>
      </c>
      <c r="H30" s="41" t="s">
        <v>20</v>
      </c>
      <c r="I30" s="23" t="s">
        <v>72</v>
      </c>
      <c r="J30" s="22">
        <v>44259</v>
      </c>
      <c r="K30" s="22">
        <v>44278</v>
      </c>
      <c r="L30" s="27" t="s">
        <v>65</v>
      </c>
      <c r="M30" s="22">
        <v>44309</v>
      </c>
      <c r="N30" s="28">
        <v>300000</v>
      </c>
    </row>
    <row r="31" spans="1:14" s="4" customFormat="1" ht="38.25" x14ac:dyDescent="0.25">
      <c r="A31" s="19">
        <f t="shared" si="0"/>
        <v>30</v>
      </c>
      <c r="B31" s="38">
        <v>98</v>
      </c>
      <c r="C31" s="42" t="s">
        <v>74</v>
      </c>
      <c r="D31" s="23" t="s">
        <v>31</v>
      </c>
      <c r="E31" s="39" t="s">
        <v>75</v>
      </c>
      <c r="F31" s="38">
        <v>1</v>
      </c>
      <c r="G31" s="26">
        <v>859668.59</v>
      </c>
      <c r="H31" s="41" t="s">
        <v>20</v>
      </c>
      <c r="I31" s="23" t="s">
        <v>76</v>
      </c>
      <c r="J31" s="25">
        <v>44260.705555555556</v>
      </c>
      <c r="K31" s="25">
        <v>44307</v>
      </c>
      <c r="L31" s="27" t="s">
        <v>65</v>
      </c>
      <c r="M31" s="25">
        <v>44307</v>
      </c>
      <c r="N31" s="29">
        <v>749000</v>
      </c>
    </row>
    <row r="32" spans="1:14" s="4" customFormat="1" ht="25.5" x14ac:dyDescent="0.25">
      <c r="A32" s="19">
        <f t="shared" si="0"/>
        <v>31</v>
      </c>
      <c r="B32" s="38">
        <v>99</v>
      </c>
      <c r="C32" s="42" t="s">
        <v>77</v>
      </c>
      <c r="D32" s="23" t="s">
        <v>31</v>
      </c>
      <c r="E32" s="39" t="s">
        <v>75</v>
      </c>
      <c r="F32" s="38">
        <v>1</v>
      </c>
      <c r="G32" s="26">
        <v>53593986.93</v>
      </c>
      <c r="H32" s="41" t="s">
        <v>20</v>
      </c>
      <c r="I32" s="24" t="s">
        <v>105</v>
      </c>
      <c r="J32" s="22">
        <v>44329</v>
      </c>
      <c r="K32" s="25">
        <v>44378</v>
      </c>
      <c r="L32" s="27" t="s">
        <v>65</v>
      </c>
      <c r="M32" s="25">
        <v>44378</v>
      </c>
      <c r="N32" s="29">
        <v>48189341.200000003</v>
      </c>
    </row>
    <row r="33" spans="1:14" s="4" customFormat="1" ht="25.5" x14ac:dyDescent="0.25">
      <c r="A33" s="19">
        <f t="shared" si="0"/>
        <v>32</v>
      </c>
      <c r="B33" s="38">
        <v>100</v>
      </c>
      <c r="C33" s="24" t="s">
        <v>78</v>
      </c>
      <c r="D33" s="23" t="s">
        <v>31</v>
      </c>
      <c r="E33" s="39" t="s">
        <v>15</v>
      </c>
      <c r="F33" s="38">
        <v>1</v>
      </c>
      <c r="G33" s="40">
        <v>84130</v>
      </c>
      <c r="H33" s="41" t="s">
        <v>20</v>
      </c>
      <c r="I33" s="23" t="s">
        <v>79</v>
      </c>
      <c r="J33" s="22">
        <v>44266</v>
      </c>
      <c r="K33" s="25">
        <v>44294</v>
      </c>
      <c r="L33" s="27" t="s">
        <v>65</v>
      </c>
      <c r="M33" s="25">
        <v>44294</v>
      </c>
      <c r="N33" s="29">
        <v>87925.5</v>
      </c>
    </row>
    <row r="34" spans="1:14" s="4" customFormat="1" ht="25.5" x14ac:dyDescent="0.25">
      <c r="A34" s="19">
        <f t="shared" si="0"/>
        <v>33</v>
      </c>
      <c r="B34" s="38">
        <v>101</v>
      </c>
      <c r="C34" s="24" t="s">
        <v>80</v>
      </c>
      <c r="D34" s="23" t="s">
        <v>31</v>
      </c>
      <c r="E34" s="39" t="s">
        <v>15</v>
      </c>
      <c r="F34" s="38">
        <v>1</v>
      </c>
      <c r="G34" s="40">
        <v>380800</v>
      </c>
      <c r="H34" s="41" t="s">
        <v>20</v>
      </c>
      <c r="I34" s="24" t="s">
        <v>93</v>
      </c>
      <c r="J34" s="22">
        <v>44299</v>
      </c>
      <c r="K34" s="25">
        <v>44320</v>
      </c>
      <c r="L34" s="27" t="s">
        <v>65</v>
      </c>
      <c r="M34" s="25">
        <v>44320</v>
      </c>
      <c r="N34" s="28">
        <v>384000</v>
      </c>
    </row>
    <row r="35" spans="1:14" s="4" customFormat="1" ht="25.5" x14ac:dyDescent="0.25">
      <c r="A35" s="19">
        <f t="shared" si="0"/>
        <v>34</v>
      </c>
      <c r="B35" s="38">
        <v>102</v>
      </c>
      <c r="C35" s="24" t="s">
        <v>81</v>
      </c>
      <c r="D35" s="23" t="s">
        <v>26</v>
      </c>
      <c r="E35" s="39" t="s">
        <v>15</v>
      </c>
      <c r="F35" s="38">
        <v>40</v>
      </c>
      <c r="G35" s="40">
        <v>381500</v>
      </c>
      <c r="H35" s="41" t="s">
        <v>20</v>
      </c>
      <c r="I35" s="23" t="s">
        <v>82</v>
      </c>
      <c r="J35" s="22">
        <v>44266</v>
      </c>
      <c r="K35" s="25">
        <v>44281</v>
      </c>
      <c r="L35" s="27" t="s">
        <v>65</v>
      </c>
      <c r="M35" s="25">
        <v>44281</v>
      </c>
      <c r="N35" s="29">
        <v>300034</v>
      </c>
    </row>
    <row r="36" spans="1:14" s="4" customFormat="1" ht="38.25" x14ac:dyDescent="0.25">
      <c r="A36" s="19">
        <f t="shared" si="0"/>
        <v>35</v>
      </c>
      <c r="B36" s="38">
        <v>103</v>
      </c>
      <c r="C36" s="24" t="s">
        <v>83</v>
      </c>
      <c r="D36" s="23" t="s">
        <v>26</v>
      </c>
      <c r="E36" s="39" t="s">
        <v>15</v>
      </c>
      <c r="F36" s="38">
        <v>1</v>
      </c>
      <c r="G36" s="40">
        <v>1129885.26</v>
      </c>
      <c r="H36" s="41" t="s">
        <v>20</v>
      </c>
      <c r="I36" s="23" t="s">
        <v>140</v>
      </c>
      <c r="J36" s="22">
        <v>44273</v>
      </c>
      <c r="K36" s="22">
        <v>44308</v>
      </c>
      <c r="L36" s="27" t="s">
        <v>65</v>
      </c>
      <c r="M36" s="22">
        <v>44308</v>
      </c>
      <c r="N36" s="29">
        <v>1192000</v>
      </c>
    </row>
    <row r="37" spans="1:14" s="4" customFormat="1" ht="63.75" x14ac:dyDescent="0.25">
      <c r="A37" s="19">
        <f t="shared" si="0"/>
        <v>36</v>
      </c>
      <c r="B37" s="38">
        <v>104</v>
      </c>
      <c r="C37" s="24" t="s">
        <v>84</v>
      </c>
      <c r="D37" s="23" t="s">
        <v>85</v>
      </c>
      <c r="E37" s="39" t="s">
        <v>15</v>
      </c>
      <c r="F37" s="38">
        <v>1</v>
      </c>
      <c r="G37" s="40">
        <v>142263.75</v>
      </c>
      <c r="H37" s="41" t="s">
        <v>20</v>
      </c>
      <c r="I37" s="23" t="s">
        <v>106</v>
      </c>
      <c r="J37" s="22">
        <v>44329</v>
      </c>
      <c r="K37" s="25">
        <v>44348</v>
      </c>
      <c r="L37" s="27" t="s">
        <v>65</v>
      </c>
      <c r="M37" s="25">
        <v>44348</v>
      </c>
      <c r="N37" s="29">
        <v>128037.38</v>
      </c>
    </row>
    <row r="38" spans="1:14" s="4" customFormat="1" ht="38.25" x14ac:dyDescent="0.25">
      <c r="A38" s="19">
        <f t="shared" si="0"/>
        <v>37</v>
      </c>
      <c r="B38" s="38">
        <v>105</v>
      </c>
      <c r="C38" s="31" t="s">
        <v>86</v>
      </c>
      <c r="D38" s="23" t="s">
        <v>26</v>
      </c>
      <c r="E38" s="39" t="s">
        <v>18</v>
      </c>
      <c r="F38" s="38">
        <v>1</v>
      </c>
      <c r="G38" s="34">
        <v>35400</v>
      </c>
      <c r="H38" s="41" t="s">
        <v>20</v>
      </c>
      <c r="I38" s="23" t="s">
        <v>47</v>
      </c>
      <c r="J38" s="22"/>
      <c r="K38" s="22"/>
      <c r="L38" s="27" t="s">
        <v>47</v>
      </c>
      <c r="M38" s="22"/>
      <c r="N38" s="28">
        <v>20886</v>
      </c>
    </row>
    <row r="39" spans="1:14" s="4" customFormat="1" ht="25.5" x14ac:dyDescent="0.25">
      <c r="A39" s="19">
        <f t="shared" si="0"/>
        <v>38</v>
      </c>
      <c r="B39" s="38">
        <v>106</v>
      </c>
      <c r="C39" s="42" t="s">
        <v>87</v>
      </c>
      <c r="D39" s="23" t="s">
        <v>31</v>
      </c>
      <c r="E39" s="39" t="s">
        <v>75</v>
      </c>
      <c r="F39" s="38">
        <v>1</v>
      </c>
      <c r="G39" s="26">
        <v>543600</v>
      </c>
      <c r="H39" s="41" t="s">
        <v>20</v>
      </c>
      <c r="I39" s="23" t="s">
        <v>88</v>
      </c>
      <c r="J39" s="22">
        <v>44281</v>
      </c>
      <c r="K39" s="25">
        <v>44329</v>
      </c>
      <c r="L39" s="27" t="s">
        <v>65</v>
      </c>
      <c r="M39" s="25">
        <v>44329</v>
      </c>
      <c r="N39" s="29">
        <v>537560</v>
      </c>
    </row>
    <row r="40" spans="1:14" s="4" customFormat="1" ht="38.25" x14ac:dyDescent="0.25">
      <c r="A40" s="19">
        <f t="shared" si="0"/>
        <v>39</v>
      </c>
      <c r="B40" s="38">
        <v>107</v>
      </c>
      <c r="C40" s="24" t="s">
        <v>224</v>
      </c>
      <c r="D40" s="23" t="s">
        <v>26</v>
      </c>
      <c r="E40" s="39" t="s">
        <v>15</v>
      </c>
      <c r="F40" s="38">
        <v>15</v>
      </c>
      <c r="G40" s="40">
        <v>309792.5</v>
      </c>
      <c r="H40" s="41" t="s">
        <v>20</v>
      </c>
      <c r="I40" s="23" t="s">
        <v>141</v>
      </c>
      <c r="J40" s="22">
        <v>44286</v>
      </c>
      <c r="K40" s="25">
        <v>44305</v>
      </c>
      <c r="L40" s="27" t="s">
        <v>65</v>
      </c>
      <c r="M40" s="25">
        <v>44305</v>
      </c>
      <c r="N40" s="29">
        <v>295000</v>
      </c>
    </row>
    <row r="41" spans="1:14" s="4" customFormat="1" ht="51" x14ac:dyDescent="0.25">
      <c r="A41" s="19">
        <f t="shared" si="0"/>
        <v>40</v>
      </c>
      <c r="B41" s="38">
        <v>109</v>
      </c>
      <c r="C41" s="24" t="s">
        <v>89</v>
      </c>
      <c r="D41" s="23" t="s">
        <v>31</v>
      </c>
      <c r="E41" s="39" t="s">
        <v>15</v>
      </c>
      <c r="F41" s="38">
        <v>1</v>
      </c>
      <c r="G41" s="40">
        <v>162587.5</v>
      </c>
      <c r="H41" s="41" t="s">
        <v>20</v>
      </c>
      <c r="I41" s="24" t="s">
        <v>94</v>
      </c>
      <c r="J41" s="22">
        <v>44302</v>
      </c>
      <c r="K41" s="25">
        <v>44316</v>
      </c>
      <c r="L41" s="27" t="s">
        <v>65</v>
      </c>
      <c r="M41" s="25">
        <v>44316</v>
      </c>
      <c r="N41" s="29">
        <v>150900</v>
      </c>
    </row>
    <row r="42" spans="1:14" s="4" customFormat="1" ht="38.25" x14ac:dyDescent="0.25">
      <c r="A42" s="19">
        <f t="shared" si="0"/>
        <v>41</v>
      </c>
      <c r="B42" s="38">
        <v>110</v>
      </c>
      <c r="C42" s="24" t="s">
        <v>90</v>
      </c>
      <c r="D42" s="23" t="s">
        <v>26</v>
      </c>
      <c r="E42" s="39" t="s">
        <v>16</v>
      </c>
      <c r="F42" s="38">
        <v>3</v>
      </c>
      <c r="G42" s="40">
        <v>724540</v>
      </c>
      <c r="H42" s="41" t="s">
        <v>21</v>
      </c>
      <c r="I42" s="23" t="s">
        <v>95</v>
      </c>
      <c r="J42" s="22">
        <v>44294</v>
      </c>
      <c r="K42" s="25">
        <v>44581</v>
      </c>
      <c r="L42" s="27" t="s">
        <v>56</v>
      </c>
      <c r="M42" s="22"/>
      <c r="N42" s="28"/>
    </row>
    <row r="43" spans="1:14" s="4" customFormat="1" ht="38.25" x14ac:dyDescent="0.25">
      <c r="A43" s="19">
        <f t="shared" si="0"/>
        <v>42</v>
      </c>
      <c r="B43" s="38">
        <v>112</v>
      </c>
      <c r="C43" s="24" t="s">
        <v>91</v>
      </c>
      <c r="D43" s="23" t="s">
        <v>26</v>
      </c>
      <c r="E43" s="39" t="s">
        <v>15</v>
      </c>
      <c r="F43" s="38">
        <v>4</v>
      </c>
      <c r="G43" s="40">
        <v>748044</v>
      </c>
      <c r="H43" s="41" t="s">
        <v>20</v>
      </c>
      <c r="I43" s="23" t="s">
        <v>107</v>
      </c>
      <c r="J43" s="22">
        <v>44329</v>
      </c>
      <c r="K43" s="25">
        <v>44371</v>
      </c>
      <c r="L43" s="27" t="s">
        <v>65</v>
      </c>
      <c r="M43" s="25">
        <v>44371</v>
      </c>
      <c r="N43" s="29">
        <v>417690</v>
      </c>
    </row>
    <row r="44" spans="1:14" s="4" customFormat="1" ht="38.25" x14ac:dyDescent="0.25">
      <c r="A44" s="19">
        <f t="shared" si="0"/>
        <v>43</v>
      </c>
      <c r="B44" s="38">
        <v>113</v>
      </c>
      <c r="C44" s="31" t="s">
        <v>96</v>
      </c>
      <c r="D44" s="23" t="s">
        <v>26</v>
      </c>
      <c r="E44" s="39" t="s">
        <v>18</v>
      </c>
      <c r="F44" s="38">
        <v>1</v>
      </c>
      <c r="G44" s="34">
        <v>154411.95000000001</v>
      </c>
      <c r="H44" s="41" t="s">
        <v>21</v>
      </c>
      <c r="I44" s="23" t="s">
        <v>47</v>
      </c>
      <c r="J44" s="22"/>
      <c r="K44" s="25"/>
      <c r="L44" s="27" t="s">
        <v>47</v>
      </c>
      <c r="M44" s="22"/>
      <c r="N44" s="26">
        <v>93814.25</v>
      </c>
    </row>
    <row r="45" spans="1:14" s="4" customFormat="1" ht="38.25" x14ac:dyDescent="0.25">
      <c r="A45" s="19">
        <f t="shared" si="0"/>
        <v>44</v>
      </c>
      <c r="B45" s="38">
        <v>114</v>
      </c>
      <c r="C45" s="24" t="s">
        <v>90</v>
      </c>
      <c r="D45" s="23" t="s">
        <v>26</v>
      </c>
      <c r="E45" s="39" t="s">
        <v>16</v>
      </c>
      <c r="F45" s="38">
        <v>18</v>
      </c>
      <c r="G45" s="34">
        <v>482408</v>
      </c>
      <c r="H45" s="41" t="s">
        <v>21</v>
      </c>
      <c r="I45" s="23" t="s">
        <v>97</v>
      </c>
      <c r="J45" s="22">
        <v>44298</v>
      </c>
      <c r="K45" s="25">
        <v>44337</v>
      </c>
      <c r="L45" s="27" t="s">
        <v>65</v>
      </c>
      <c r="M45" s="25">
        <v>44337</v>
      </c>
      <c r="N45" s="29">
        <v>415990</v>
      </c>
    </row>
    <row r="46" spans="1:14" s="4" customFormat="1" ht="38.25" x14ac:dyDescent="0.25">
      <c r="A46" s="19">
        <f t="shared" si="0"/>
        <v>45</v>
      </c>
      <c r="B46" s="38">
        <v>115</v>
      </c>
      <c r="C46" s="31" t="s">
        <v>98</v>
      </c>
      <c r="D46" s="23" t="s">
        <v>26</v>
      </c>
      <c r="E46" s="39" t="s">
        <v>18</v>
      </c>
      <c r="F46" s="38">
        <v>4</v>
      </c>
      <c r="G46" s="34">
        <v>38229.26</v>
      </c>
      <c r="H46" s="41" t="s">
        <v>21</v>
      </c>
      <c r="I46" s="23" t="s">
        <v>47</v>
      </c>
      <c r="J46" s="22"/>
      <c r="K46" s="25"/>
      <c r="L46" s="27" t="s">
        <v>47</v>
      </c>
      <c r="M46" s="22"/>
      <c r="N46" s="28">
        <v>28312.780000000002</v>
      </c>
    </row>
    <row r="47" spans="1:14" s="4" customFormat="1" ht="51" x14ac:dyDescent="0.25">
      <c r="A47" s="19">
        <f t="shared" si="0"/>
        <v>46</v>
      </c>
      <c r="B47" s="38">
        <v>116</v>
      </c>
      <c r="C47" s="24" t="s">
        <v>99</v>
      </c>
      <c r="D47" s="23" t="s">
        <v>46</v>
      </c>
      <c r="E47" s="39" t="s">
        <v>16</v>
      </c>
      <c r="F47" s="38">
        <v>1</v>
      </c>
      <c r="G47" s="34">
        <v>4654775.71</v>
      </c>
      <c r="H47" s="41" t="s">
        <v>21</v>
      </c>
      <c r="I47" s="23" t="s">
        <v>108</v>
      </c>
      <c r="J47" s="22">
        <v>44319</v>
      </c>
      <c r="K47" s="25">
        <v>44357</v>
      </c>
      <c r="L47" s="27" t="s">
        <v>65</v>
      </c>
      <c r="M47" s="25">
        <v>44357</v>
      </c>
      <c r="N47" s="29">
        <v>4189298.14</v>
      </c>
    </row>
    <row r="48" spans="1:14" s="4" customFormat="1" ht="51" x14ac:dyDescent="0.25">
      <c r="A48" s="19">
        <f t="shared" si="0"/>
        <v>47</v>
      </c>
      <c r="B48" s="38">
        <v>117</v>
      </c>
      <c r="C48" s="31" t="s">
        <v>100</v>
      </c>
      <c r="D48" s="23" t="s">
        <v>26</v>
      </c>
      <c r="E48" s="39" t="s">
        <v>43</v>
      </c>
      <c r="F48" s="38">
        <v>1</v>
      </c>
      <c r="G48" s="34">
        <v>500000</v>
      </c>
      <c r="H48" s="41" t="s">
        <v>21</v>
      </c>
      <c r="I48" s="23" t="s">
        <v>109</v>
      </c>
      <c r="J48" s="22">
        <v>44328</v>
      </c>
      <c r="K48" s="25">
        <v>44329</v>
      </c>
      <c r="L48" s="27" t="s">
        <v>65</v>
      </c>
      <c r="M48" s="25">
        <v>44329</v>
      </c>
      <c r="N48" s="29">
        <v>500000</v>
      </c>
    </row>
    <row r="49" spans="1:14" s="4" customFormat="1" ht="102" x14ac:dyDescent="0.25">
      <c r="A49" s="19">
        <f t="shared" si="0"/>
        <v>48</v>
      </c>
      <c r="B49" s="38">
        <v>119</v>
      </c>
      <c r="C49" s="43" t="s">
        <v>225</v>
      </c>
      <c r="D49" s="23" t="s">
        <v>46</v>
      </c>
      <c r="E49" s="39" t="s">
        <v>16</v>
      </c>
      <c r="F49" s="38">
        <v>2</v>
      </c>
      <c r="G49" s="34">
        <v>3882998.85</v>
      </c>
      <c r="H49" s="41" t="s">
        <v>21</v>
      </c>
      <c r="I49" s="23" t="s">
        <v>142</v>
      </c>
      <c r="J49" s="25">
        <v>44314</v>
      </c>
      <c r="K49" s="25">
        <v>44349</v>
      </c>
      <c r="L49" s="27" t="s">
        <v>65</v>
      </c>
      <c r="M49" s="25">
        <v>44349</v>
      </c>
      <c r="N49" s="29">
        <v>3494698.97</v>
      </c>
    </row>
    <row r="50" spans="1:14" s="4" customFormat="1" ht="38.25" x14ac:dyDescent="0.25">
      <c r="A50" s="19">
        <f t="shared" si="0"/>
        <v>49</v>
      </c>
      <c r="B50" s="38">
        <v>120</v>
      </c>
      <c r="C50" s="31" t="s">
        <v>101</v>
      </c>
      <c r="D50" s="23" t="s">
        <v>26</v>
      </c>
      <c r="E50" s="39" t="s">
        <v>18</v>
      </c>
      <c r="F50" s="38">
        <v>6</v>
      </c>
      <c r="G50" s="34">
        <v>51633.26</v>
      </c>
      <c r="H50" s="41" t="s">
        <v>21</v>
      </c>
      <c r="I50" s="23" t="s">
        <v>47</v>
      </c>
      <c r="J50" s="22"/>
      <c r="K50" s="25"/>
      <c r="L50" s="27" t="s">
        <v>47</v>
      </c>
      <c r="M50" s="22"/>
      <c r="N50" s="28">
        <v>43482.53</v>
      </c>
    </row>
    <row r="51" spans="1:14" s="4" customFormat="1" ht="25.5" x14ac:dyDescent="0.25">
      <c r="A51" s="19">
        <f t="shared" si="0"/>
        <v>50</v>
      </c>
      <c r="B51" s="38">
        <v>121</v>
      </c>
      <c r="C51" s="24" t="s">
        <v>102</v>
      </c>
      <c r="D51" s="23" t="s">
        <v>26</v>
      </c>
      <c r="E51" s="39" t="s">
        <v>15</v>
      </c>
      <c r="F51" s="38">
        <v>4</v>
      </c>
      <c r="G51" s="40">
        <v>375887.2</v>
      </c>
      <c r="H51" s="41" t="s">
        <v>21</v>
      </c>
      <c r="I51" s="23" t="s">
        <v>110</v>
      </c>
      <c r="J51" s="25">
        <v>44328.48333333333</v>
      </c>
      <c r="K51" s="25">
        <v>44347</v>
      </c>
      <c r="L51" s="27" t="s">
        <v>65</v>
      </c>
      <c r="M51" s="25">
        <v>44347</v>
      </c>
      <c r="N51" s="29">
        <v>221900</v>
      </c>
    </row>
    <row r="52" spans="1:14" s="4" customFormat="1" ht="25.5" x14ac:dyDescent="0.25">
      <c r="A52" s="19">
        <f t="shared" si="0"/>
        <v>51</v>
      </c>
      <c r="B52" s="38">
        <v>122</v>
      </c>
      <c r="C52" s="24" t="s">
        <v>103</v>
      </c>
      <c r="D52" s="23" t="s">
        <v>31</v>
      </c>
      <c r="E52" s="39" t="s">
        <v>15</v>
      </c>
      <c r="F52" s="38">
        <v>1</v>
      </c>
      <c r="G52" s="40">
        <v>96800</v>
      </c>
      <c r="H52" s="41" t="s">
        <v>21</v>
      </c>
      <c r="I52" s="23" t="s">
        <v>111</v>
      </c>
      <c r="J52" s="22">
        <v>44320</v>
      </c>
      <c r="K52" s="25">
        <v>44340</v>
      </c>
      <c r="L52" s="27" t="s">
        <v>65</v>
      </c>
      <c r="M52" s="25">
        <v>44340</v>
      </c>
      <c r="N52" s="28">
        <v>86900</v>
      </c>
    </row>
    <row r="53" spans="1:14" s="4" customFormat="1" ht="25.5" x14ac:dyDescent="0.25">
      <c r="A53" s="19">
        <f t="shared" si="0"/>
        <v>52</v>
      </c>
      <c r="B53" s="38">
        <v>123</v>
      </c>
      <c r="C53" s="24" t="s">
        <v>104</v>
      </c>
      <c r="D53" s="23" t="s">
        <v>26</v>
      </c>
      <c r="E53" s="39" t="s">
        <v>15</v>
      </c>
      <c r="F53" s="38">
        <v>1</v>
      </c>
      <c r="G53" s="40">
        <v>261000</v>
      </c>
      <c r="H53" s="41" t="s">
        <v>23</v>
      </c>
      <c r="I53" s="23" t="s">
        <v>112</v>
      </c>
      <c r="J53" s="22">
        <v>44319</v>
      </c>
      <c r="K53" s="25">
        <v>44336</v>
      </c>
      <c r="L53" s="27" t="s">
        <v>65</v>
      </c>
      <c r="M53" s="25">
        <v>44336</v>
      </c>
      <c r="N53" s="29">
        <v>226600</v>
      </c>
    </row>
    <row r="54" spans="1:14" s="4" customFormat="1" ht="63.75" x14ac:dyDescent="0.25">
      <c r="A54" s="19">
        <f t="shared" si="0"/>
        <v>53</v>
      </c>
      <c r="B54" s="38">
        <v>124</v>
      </c>
      <c r="C54" s="24" t="s">
        <v>143</v>
      </c>
      <c r="D54" s="23" t="s">
        <v>85</v>
      </c>
      <c r="E54" s="39" t="s">
        <v>15</v>
      </c>
      <c r="F54" s="38">
        <v>1</v>
      </c>
      <c r="G54" s="40">
        <v>183906.47</v>
      </c>
      <c r="H54" s="41" t="s">
        <v>23</v>
      </c>
      <c r="I54" s="23" t="s">
        <v>113</v>
      </c>
      <c r="J54" s="22">
        <v>44330</v>
      </c>
      <c r="K54" s="25">
        <v>44355</v>
      </c>
      <c r="L54" s="27" t="s">
        <v>65</v>
      </c>
      <c r="M54" s="25">
        <v>44355</v>
      </c>
      <c r="N54" s="29">
        <v>183906.47</v>
      </c>
    </row>
    <row r="55" spans="1:14" s="4" customFormat="1" ht="12.75" x14ac:dyDescent="0.25">
      <c r="A55" s="19">
        <f t="shared" si="0"/>
        <v>54</v>
      </c>
      <c r="B55" s="38">
        <v>125</v>
      </c>
      <c r="C55" s="24" t="s">
        <v>114</v>
      </c>
      <c r="D55" s="23" t="s">
        <v>26</v>
      </c>
      <c r="E55" s="39" t="s">
        <v>16</v>
      </c>
      <c r="F55" s="38">
        <v>3</v>
      </c>
      <c r="G55" s="34">
        <v>447200</v>
      </c>
      <c r="H55" s="41" t="s">
        <v>23</v>
      </c>
      <c r="I55" s="23" t="s">
        <v>115</v>
      </c>
      <c r="J55" s="25">
        <v>44328.838888888888</v>
      </c>
      <c r="K55" s="25">
        <v>44371</v>
      </c>
      <c r="L55" s="27" t="s">
        <v>65</v>
      </c>
      <c r="M55" s="25">
        <v>44371</v>
      </c>
      <c r="N55" s="29">
        <v>445000</v>
      </c>
    </row>
    <row r="56" spans="1:14" s="4" customFormat="1" ht="38.25" x14ac:dyDescent="0.25">
      <c r="A56" s="19">
        <f t="shared" si="0"/>
        <v>55</v>
      </c>
      <c r="B56" s="38">
        <v>126</v>
      </c>
      <c r="C56" s="24" t="s">
        <v>116</v>
      </c>
      <c r="D56" s="23" t="s">
        <v>26</v>
      </c>
      <c r="E56" s="39" t="s">
        <v>15</v>
      </c>
      <c r="F56" s="38">
        <v>1</v>
      </c>
      <c r="G56" s="34">
        <v>399000</v>
      </c>
      <c r="H56" s="41" t="s">
        <v>23</v>
      </c>
      <c r="I56" s="23" t="s">
        <v>117</v>
      </c>
      <c r="J56" s="25">
        <v>44328.838888888888</v>
      </c>
      <c r="K56" s="25">
        <v>44349</v>
      </c>
      <c r="L56" s="27" t="s">
        <v>65</v>
      </c>
      <c r="M56" s="25">
        <v>44349</v>
      </c>
      <c r="N56" s="29">
        <v>375000</v>
      </c>
    </row>
    <row r="57" spans="1:14" s="4" customFormat="1" ht="38.25" x14ac:dyDescent="0.25">
      <c r="A57" s="19">
        <f t="shared" si="0"/>
        <v>56</v>
      </c>
      <c r="B57" s="38">
        <v>127</v>
      </c>
      <c r="C57" s="24" t="s">
        <v>118</v>
      </c>
      <c r="D57" s="23" t="s">
        <v>31</v>
      </c>
      <c r="E57" s="39" t="s">
        <v>15</v>
      </c>
      <c r="F57" s="38">
        <v>1</v>
      </c>
      <c r="G57" s="40">
        <v>276965.24</v>
      </c>
      <c r="H57" s="41" t="s">
        <v>23</v>
      </c>
      <c r="I57" s="23" t="s">
        <v>119</v>
      </c>
      <c r="J57" s="22">
        <v>44337</v>
      </c>
      <c r="K57" s="25">
        <v>44351</v>
      </c>
      <c r="L57" s="27" t="s">
        <v>65</v>
      </c>
      <c r="M57" s="25">
        <v>44351</v>
      </c>
      <c r="N57" s="29">
        <v>270965.24</v>
      </c>
    </row>
    <row r="58" spans="1:14" s="4" customFormat="1" ht="51" x14ac:dyDescent="0.25">
      <c r="A58" s="19">
        <f t="shared" si="0"/>
        <v>57</v>
      </c>
      <c r="B58" s="38">
        <v>128</v>
      </c>
      <c r="C58" s="24" t="s">
        <v>144</v>
      </c>
      <c r="D58" s="23" t="s">
        <v>120</v>
      </c>
      <c r="E58" s="39" t="s">
        <v>16</v>
      </c>
      <c r="F58" s="38">
        <v>1</v>
      </c>
      <c r="G58" s="34">
        <v>11646024.970000001</v>
      </c>
      <c r="H58" s="41" t="s">
        <v>23</v>
      </c>
      <c r="I58" s="23" t="s">
        <v>121</v>
      </c>
      <c r="J58" s="22">
        <v>44335</v>
      </c>
      <c r="K58" s="25">
        <v>44372</v>
      </c>
      <c r="L58" s="27" t="s">
        <v>65</v>
      </c>
      <c r="M58" s="25">
        <v>44412</v>
      </c>
      <c r="N58" s="29">
        <v>10481422.48</v>
      </c>
    </row>
    <row r="59" spans="1:14" s="4" customFormat="1" ht="51" x14ac:dyDescent="0.25">
      <c r="A59" s="19">
        <f t="shared" si="0"/>
        <v>58</v>
      </c>
      <c r="B59" s="38">
        <v>129</v>
      </c>
      <c r="C59" s="24" t="s">
        <v>122</v>
      </c>
      <c r="D59" s="23" t="s">
        <v>31</v>
      </c>
      <c r="E59" s="39" t="s">
        <v>15</v>
      </c>
      <c r="F59" s="38">
        <v>1</v>
      </c>
      <c r="G59" s="40">
        <v>295200</v>
      </c>
      <c r="H59" s="41" t="s">
        <v>23</v>
      </c>
      <c r="I59" s="23" t="s">
        <v>123</v>
      </c>
      <c r="J59" s="22">
        <v>44337</v>
      </c>
      <c r="K59" s="25">
        <v>44350</v>
      </c>
      <c r="L59" s="27" t="s">
        <v>65</v>
      </c>
      <c r="M59" s="25">
        <v>44350</v>
      </c>
      <c r="N59" s="29">
        <v>234900</v>
      </c>
    </row>
    <row r="60" spans="1:14" s="4" customFormat="1" ht="38.25" x14ac:dyDescent="0.25">
      <c r="A60" s="19">
        <f t="shared" si="0"/>
        <v>59</v>
      </c>
      <c r="B60" s="38">
        <v>130</v>
      </c>
      <c r="C60" s="24" t="s">
        <v>145</v>
      </c>
      <c r="D60" s="23" t="s">
        <v>26</v>
      </c>
      <c r="E60" s="39" t="s">
        <v>15</v>
      </c>
      <c r="F60" s="38">
        <v>1</v>
      </c>
      <c r="G60" s="40">
        <v>92512</v>
      </c>
      <c r="H60" s="41" t="s">
        <v>23</v>
      </c>
      <c r="I60" s="23" t="s">
        <v>124</v>
      </c>
      <c r="J60" s="22">
        <v>44336</v>
      </c>
      <c r="K60" s="25">
        <v>44355</v>
      </c>
      <c r="L60" s="27" t="s">
        <v>65</v>
      </c>
      <c r="M60" s="25">
        <v>44355</v>
      </c>
      <c r="N60" s="29">
        <v>43000</v>
      </c>
    </row>
    <row r="61" spans="1:14" s="4" customFormat="1" ht="25.5" x14ac:dyDescent="0.25">
      <c r="A61" s="19">
        <f t="shared" si="0"/>
        <v>60</v>
      </c>
      <c r="B61" s="38">
        <v>131</v>
      </c>
      <c r="C61" s="24" t="s">
        <v>125</v>
      </c>
      <c r="D61" s="23" t="s">
        <v>31</v>
      </c>
      <c r="E61" s="39" t="s">
        <v>15</v>
      </c>
      <c r="F61" s="38">
        <v>1</v>
      </c>
      <c r="G61" s="40">
        <v>225450.13</v>
      </c>
      <c r="H61" s="41" t="s">
        <v>23</v>
      </c>
      <c r="I61" s="24" t="s">
        <v>175</v>
      </c>
      <c r="J61" s="22">
        <v>44417</v>
      </c>
      <c r="K61" s="25">
        <v>44434</v>
      </c>
      <c r="L61" s="27" t="s">
        <v>138</v>
      </c>
      <c r="M61" s="25"/>
      <c r="N61" s="29"/>
    </row>
    <row r="62" spans="1:14" s="4" customFormat="1" ht="38.25" x14ac:dyDescent="0.25">
      <c r="A62" s="19">
        <f t="shared" si="0"/>
        <v>61</v>
      </c>
      <c r="B62" s="38">
        <v>132</v>
      </c>
      <c r="C62" s="24" t="s">
        <v>126</v>
      </c>
      <c r="D62" s="23" t="s">
        <v>31</v>
      </c>
      <c r="E62" s="39" t="s">
        <v>15</v>
      </c>
      <c r="F62" s="38">
        <v>1</v>
      </c>
      <c r="G62" s="40">
        <v>135000</v>
      </c>
      <c r="H62" s="41" t="s">
        <v>23</v>
      </c>
      <c r="I62" s="23" t="s">
        <v>127</v>
      </c>
      <c r="J62" s="22">
        <v>44342</v>
      </c>
      <c r="K62" s="25">
        <v>44363</v>
      </c>
      <c r="L62" s="27" t="s">
        <v>65</v>
      </c>
      <c r="M62" s="25">
        <v>44363</v>
      </c>
      <c r="N62" s="29">
        <v>94501</v>
      </c>
    </row>
    <row r="63" spans="1:14" s="4" customFormat="1" ht="114.75" x14ac:dyDescent="0.25">
      <c r="A63" s="19">
        <f t="shared" si="0"/>
        <v>62</v>
      </c>
      <c r="B63" s="38">
        <v>133</v>
      </c>
      <c r="C63" s="24" t="s">
        <v>128</v>
      </c>
      <c r="D63" s="23" t="s">
        <v>85</v>
      </c>
      <c r="E63" s="39" t="s">
        <v>15</v>
      </c>
      <c r="F63" s="38">
        <v>1</v>
      </c>
      <c r="G63" s="40">
        <v>279494.7</v>
      </c>
      <c r="H63" s="41" t="s">
        <v>23</v>
      </c>
      <c r="I63" s="23" t="s">
        <v>129</v>
      </c>
      <c r="J63" s="22">
        <v>44341</v>
      </c>
      <c r="K63" s="25">
        <v>44354</v>
      </c>
      <c r="L63" s="27" t="s">
        <v>65</v>
      </c>
      <c r="M63" s="25">
        <v>44354</v>
      </c>
      <c r="N63" s="29">
        <v>251545.23</v>
      </c>
    </row>
    <row r="64" spans="1:14" s="4" customFormat="1" ht="51" x14ac:dyDescent="0.25">
      <c r="A64" s="19">
        <f t="shared" si="0"/>
        <v>63</v>
      </c>
      <c r="B64" s="38">
        <v>134</v>
      </c>
      <c r="C64" s="42" t="s">
        <v>130</v>
      </c>
      <c r="D64" s="23" t="s">
        <v>85</v>
      </c>
      <c r="E64" s="39" t="s">
        <v>75</v>
      </c>
      <c r="F64" s="38">
        <v>1</v>
      </c>
      <c r="G64" s="26">
        <v>510313.44</v>
      </c>
      <c r="H64" s="41" t="s">
        <v>23</v>
      </c>
      <c r="I64" s="23" t="s">
        <v>131</v>
      </c>
      <c r="J64" s="22">
        <v>44342</v>
      </c>
      <c r="K64" s="25">
        <v>44384</v>
      </c>
      <c r="L64" s="27" t="s">
        <v>65</v>
      </c>
      <c r="M64" s="25">
        <v>44384</v>
      </c>
      <c r="N64" s="29">
        <v>459282.1</v>
      </c>
    </row>
    <row r="65" spans="1:14" s="4" customFormat="1" ht="38.25" x14ac:dyDescent="0.25">
      <c r="A65" s="19">
        <f t="shared" si="0"/>
        <v>64</v>
      </c>
      <c r="B65" s="38">
        <v>135</v>
      </c>
      <c r="C65" s="31" t="s">
        <v>132</v>
      </c>
      <c r="D65" s="23" t="s">
        <v>26</v>
      </c>
      <c r="E65" s="39" t="s">
        <v>69</v>
      </c>
      <c r="F65" s="38">
        <v>1</v>
      </c>
      <c r="G65" s="26">
        <v>3657621.8</v>
      </c>
      <c r="H65" s="41" t="s">
        <v>23</v>
      </c>
      <c r="I65" s="23" t="s">
        <v>133</v>
      </c>
      <c r="J65" s="22">
        <v>44341</v>
      </c>
      <c r="K65" s="25">
        <v>44356</v>
      </c>
      <c r="L65" s="27" t="s">
        <v>65</v>
      </c>
      <c r="M65" s="25">
        <v>44356</v>
      </c>
      <c r="N65" s="29">
        <v>3433528.07</v>
      </c>
    </row>
    <row r="66" spans="1:14" s="4" customFormat="1" ht="38.25" x14ac:dyDescent="0.25">
      <c r="A66" s="19">
        <f t="shared" si="0"/>
        <v>65</v>
      </c>
      <c r="B66" s="38">
        <v>136</v>
      </c>
      <c r="C66" s="24" t="s">
        <v>134</v>
      </c>
      <c r="D66" s="23" t="s">
        <v>26</v>
      </c>
      <c r="E66" s="39" t="s">
        <v>15</v>
      </c>
      <c r="F66" s="38">
        <v>39</v>
      </c>
      <c r="G66" s="40">
        <v>138892.72</v>
      </c>
      <c r="H66" s="41" t="s">
        <v>22</v>
      </c>
      <c r="I66" s="23" t="s">
        <v>135</v>
      </c>
      <c r="J66" s="22">
        <v>44344</v>
      </c>
      <c r="K66" s="25">
        <v>44361</v>
      </c>
      <c r="L66" s="27" t="s">
        <v>65</v>
      </c>
      <c r="M66" s="25">
        <v>44397</v>
      </c>
      <c r="N66" s="29">
        <v>159900</v>
      </c>
    </row>
    <row r="67" spans="1:14" s="4" customFormat="1" ht="25.5" x14ac:dyDescent="0.25">
      <c r="A67" s="19">
        <f t="shared" ref="A67:A112" si="1">+A66+1</f>
        <v>66</v>
      </c>
      <c r="B67" s="38">
        <v>137</v>
      </c>
      <c r="C67" s="24" t="s">
        <v>136</v>
      </c>
      <c r="D67" s="23" t="s">
        <v>26</v>
      </c>
      <c r="E67" s="39" t="s">
        <v>15</v>
      </c>
      <c r="F67" s="38">
        <v>1</v>
      </c>
      <c r="G67" s="40">
        <v>121213.33</v>
      </c>
      <c r="H67" s="41" t="s">
        <v>23</v>
      </c>
      <c r="I67" s="23" t="s">
        <v>137</v>
      </c>
      <c r="J67" s="22">
        <v>44347</v>
      </c>
      <c r="K67" s="25">
        <v>44371</v>
      </c>
      <c r="L67" s="27" t="s">
        <v>65</v>
      </c>
      <c r="M67" s="25">
        <v>44371</v>
      </c>
      <c r="N67" s="29">
        <v>63800</v>
      </c>
    </row>
    <row r="68" spans="1:14" s="4" customFormat="1" ht="38.25" x14ac:dyDescent="0.25">
      <c r="A68" s="19">
        <f t="shared" si="1"/>
        <v>67</v>
      </c>
      <c r="B68" s="38">
        <v>139</v>
      </c>
      <c r="C68" s="24" t="s">
        <v>146</v>
      </c>
      <c r="D68" s="23" t="s">
        <v>26</v>
      </c>
      <c r="E68" s="39" t="s">
        <v>16</v>
      </c>
      <c r="F68" s="38">
        <v>4</v>
      </c>
      <c r="G68" s="40">
        <f>1287827.25+282110.21</f>
        <v>1569937.46</v>
      </c>
      <c r="H68" s="41" t="s">
        <v>22</v>
      </c>
      <c r="I68" s="24" t="s">
        <v>196</v>
      </c>
      <c r="J68" s="36" t="s">
        <v>197</v>
      </c>
      <c r="K68" s="37" t="s">
        <v>198</v>
      </c>
      <c r="L68" s="27" t="s">
        <v>65</v>
      </c>
      <c r="M68" s="25">
        <v>44411</v>
      </c>
      <c r="N68" s="44">
        <f>1017344+232067.84+232067.84</f>
        <v>1481479.6800000002</v>
      </c>
    </row>
    <row r="69" spans="1:14" s="4" customFormat="1" ht="25.5" x14ac:dyDescent="0.25">
      <c r="A69" s="19">
        <f t="shared" si="1"/>
        <v>68</v>
      </c>
      <c r="B69" s="38">
        <v>140</v>
      </c>
      <c r="C69" s="24" t="s">
        <v>147</v>
      </c>
      <c r="D69" s="23" t="s">
        <v>26</v>
      </c>
      <c r="E69" s="39" t="s">
        <v>15</v>
      </c>
      <c r="F69" s="38">
        <v>10</v>
      </c>
      <c r="G69" s="40">
        <v>372050</v>
      </c>
      <c r="H69" s="41" t="s">
        <v>22</v>
      </c>
      <c r="I69" s="23" t="s">
        <v>148</v>
      </c>
      <c r="J69" s="22">
        <v>44377</v>
      </c>
      <c r="K69" s="25">
        <v>44391</v>
      </c>
      <c r="L69" s="27" t="s">
        <v>65</v>
      </c>
      <c r="M69" s="25">
        <v>44391</v>
      </c>
      <c r="N69" s="29">
        <v>332350</v>
      </c>
    </row>
    <row r="70" spans="1:14" s="4" customFormat="1" ht="25.5" x14ac:dyDescent="0.25">
      <c r="A70" s="19">
        <f t="shared" si="1"/>
        <v>69</v>
      </c>
      <c r="B70" s="38">
        <v>141</v>
      </c>
      <c r="C70" s="31" t="s">
        <v>149</v>
      </c>
      <c r="D70" s="23" t="s">
        <v>31</v>
      </c>
      <c r="E70" s="39" t="s">
        <v>69</v>
      </c>
      <c r="F70" s="38">
        <v>1</v>
      </c>
      <c r="G70" s="40">
        <v>155980</v>
      </c>
      <c r="H70" s="41" t="s">
        <v>22</v>
      </c>
      <c r="I70" s="23" t="s">
        <v>150</v>
      </c>
      <c r="J70" s="22">
        <v>44358</v>
      </c>
      <c r="K70" s="25">
        <v>44369</v>
      </c>
      <c r="L70" s="27" t="s">
        <v>65</v>
      </c>
      <c r="M70" s="25">
        <v>44369</v>
      </c>
      <c r="N70" s="28">
        <v>71000</v>
      </c>
    </row>
    <row r="71" spans="1:14" s="4" customFormat="1" ht="38.25" x14ac:dyDescent="0.25">
      <c r="A71" s="19">
        <f t="shared" si="1"/>
        <v>70</v>
      </c>
      <c r="B71" s="38">
        <v>142</v>
      </c>
      <c r="C71" s="24" t="s">
        <v>151</v>
      </c>
      <c r="D71" s="23" t="s">
        <v>26</v>
      </c>
      <c r="E71" s="39" t="s">
        <v>15</v>
      </c>
      <c r="F71" s="38">
        <v>1</v>
      </c>
      <c r="G71" s="40">
        <v>399964</v>
      </c>
      <c r="H71" s="41" t="s">
        <v>22</v>
      </c>
      <c r="I71" s="23" t="s">
        <v>152</v>
      </c>
      <c r="J71" s="22">
        <v>44362</v>
      </c>
      <c r="K71" s="25">
        <v>44378</v>
      </c>
      <c r="L71" s="27" t="s">
        <v>65</v>
      </c>
      <c r="M71" s="25">
        <v>44378</v>
      </c>
      <c r="N71" s="29">
        <v>339001.61</v>
      </c>
    </row>
    <row r="72" spans="1:14" s="4" customFormat="1" ht="76.5" x14ac:dyDescent="0.25">
      <c r="A72" s="19">
        <f t="shared" si="1"/>
        <v>71</v>
      </c>
      <c r="B72" s="38">
        <v>143</v>
      </c>
      <c r="C72" s="24" t="s">
        <v>153</v>
      </c>
      <c r="D72" s="23" t="s">
        <v>85</v>
      </c>
      <c r="E72" s="39" t="s">
        <v>15</v>
      </c>
      <c r="F72" s="38">
        <v>1</v>
      </c>
      <c r="G72" s="40">
        <v>229080.48</v>
      </c>
      <c r="H72" s="41" t="s">
        <v>22</v>
      </c>
      <c r="I72" s="23" t="s">
        <v>154</v>
      </c>
      <c r="J72" s="22">
        <v>44362</v>
      </c>
      <c r="K72" s="25">
        <v>44375</v>
      </c>
      <c r="L72" s="27" t="s">
        <v>65</v>
      </c>
      <c r="M72" s="25">
        <v>44375</v>
      </c>
      <c r="N72" s="29">
        <v>206172.44</v>
      </c>
    </row>
    <row r="73" spans="1:14" s="4" customFormat="1" ht="25.5" x14ac:dyDescent="0.25">
      <c r="A73" s="19">
        <f t="shared" si="1"/>
        <v>72</v>
      </c>
      <c r="B73" s="38">
        <v>144</v>
      </c>
      <c r="C73" s="31" t="s">
        <v>155</v>
      </c>
      <c r="D73" s="23" t="s">
        <v>31</v>
      </c>
      <c r="E73" s="39" t="s">
        <v>15</v>
      </c>
      <c r="F73" s="38">
        <v>1</v>
      </c>
      <c r="G73" s="40">
        <v>390285</v>
      </c>
      <c r="H73" s="41" t="s">
        <v>22</v>
      </c>
      <c r="I73" s="23" t="s">
        <v>156</v>
      </c>
      <c r="J73" s="22">
        <v>44368</v>
      </c>
      <c r="K73" s="25">
        <v>44391</v>
      </c>
      <c r="L73" s="27" t="s">
        <v>65</v>
      </c>
      <c r="M73" s="25">
        <v>44391</v>
      </c>
      <c r="N73" s="29">
        <v>382320</v>
      </c>
    </row>
    <row r="74" spans="1:14" s="4" customFormat="1" ht="38.25" x14ac:dyDescent="0.25">
      <c r="A74" s="19">
        <f t="shared" si="1"/>
        <v>73</v>
      </c>
      <c r="B74" s="38">
        <v>145</v>
      </c>
      <c r="C74" s="39" t="s">
        <v>157</v>
      </c>
      <c r="D74" s="23" t="s">
        <v>31</v>
      </c>
      <c r="E74" s="39" t="s">
        <v>15</v>
      </c>
      <c r="F74" s="38">
        <v>1</v>
      </c>
      <c r="G74" s="34">
        <v>324360</v>
      </c>
      <c r="H74" s="41" t="s">
        <v>22</v>
      </c>
      <c r="I74" s="23" t="s">
        <v>158</v>
      </c>
      <c r="J74" s="22">
        <v>44375</v>
      </c>
      <c r="K74" s="25">
        <v>44385</v>
      </c>
      <c r="L74" s="27" t="s">
        <v>65</v>
      </c>
      <c r="M74" s="25">
        <v>44385</v>
      </c>
      <c r="N74" s="29">
        <v>320544</v>
      </c>
    </row>
    <row r="75" spans="1:14" s="4" customFormat="1" ht="25.5" x14ac:dyDescent="0.25">
      <c r="A75" s="19">
        <f t="shared" si="1"/>
        <v>74</v>
      </c>
      <c r="B75" s="38">
        <v>146</v>
      </c>
      <c r="C75" s="39" t="s">
        <v>159</v>
      </c>
      <c r="D75" s="23" t="s">
        <v>26</v>
      </c>
      <c r="E75" s="39" t="s">
        <v>15</v>
      </c>
      <c r="F75" s="38">
        <v>1</v>
      </c>
      <c r="G75" s="34">
        <v>88331.43</v>
      </c>
      <c r="H75" s="41" t="s">
        <v>22</v>
      </c>
      <c r="I75" s="23" t="s">
        <v>160</v>
      </c>
      <c r="J75" s="22">
        <v>44371</v>
      </c>
      <c r="K75" s="25">
        <v>44410</v>
      </c>
      <c r="L75" s="27" t="s">
        <v>65</v>
      </c>
      <c r="M75" s="25">
        <v>44410</v>
      </c>
      <c r="N75" s="29">
        <v>57980</v>
      </c>
    </row>
    <row r="76" spans="1:14" s="4" customFormat="1" ht="38.25" x14ac:dyDescent="0.25">
      <c r="A76" s="19">
        <f t="shared" si="1"/>
        <v>75</v>
      </c>
      <c r="B76" s="38">
        <v>147</v>
      </c>
      <c r="C76" s="31" t="s">
        <v>161</v>
      </c>
      <c r="D76" s="23" t="s">
        <v>26</v>
      </c>
      <c r="E76" s="39" t="s">
        <v>18</v>
      </c>
      <c r="F76" s="38">
        <v>7</v>
      </c>
      <c r="G76" s="34">
        <v>102627</v>
      </c>
      <c r="H76" s="41" t="s">
        <v>22</v>
      </c>
      <c r="I76" s="23" t="s">
        <v>47</v>
      </c>
      <c r="J76" s="22"/>
      <c r="K76" s="25"/>
      <c r="L76" s="27" t="s">
        <v>47</v>
      </c>
      <c r="M76" s="22"/>
      <c r="N76" s="32">
        <v>93542.790000000008</v>
      </c>
    </row>
    <row r="77" spans="1:14" s="4" customFormat="1" ht="38.25" x14ac:dyDescent="0.25">
      <c r="A77" s="19">
        <f t="shared" si="1"/>
        <v>76</v>
      </c>
      <c r="B77" s="38">
        <v>148</v>
      </c>
      <c r="C77" s="31" t="s">
        <v>162</v>
      </c>
      <c r="D77" s="23" t="s">
        <v>26</v>
      </c>
      <c r="E77" s="39" t="s">
        <v>18</v>
      </c>
      <c r="F77" s="38">
        <v>5</v>
      </c>
      <c r="G77" s="34">
        <v>310872.33</v>
      </c>
      <c r="H77" s="41" t="s">
        <v>24</v>
      </c>
      <c r="I77" s="23" t="s">
        <v>47</v>
      </c>
      <c r="J77" s="22"/>
      <c r="K77" s="25"/>
      <c r="L77" s="27" t="s">
        <v>47</v>
      </c>
      <c r="M77" s="22"/>
      <c r="N77" s="33">
        <v>170361.26</v>
      </c>
    </row>
    <row r="78" spans="1:14" s="4" customFormat="1" ht="38.25" x14ac:dyDescent="0.25">
      <c r="A78" s="19">
        <f t="shared" si="1"/>
        <v>77</v>
      </c>
      <c r="B78" s="38">
        <v>149</v>
      </c>
      <c r="C78" s="39" t="s">
        <v>163</v>
      </c>
      <c r="D78" s="23" t="s">
        <v>31</v>
      </c>
      <c r="E78" s="39" t="s">
        <v>15</v>
      </c>
      <c r="F78" s="38">
        <v>1</v>
      </c>
      <c r="G78" s="34">
        <v>388516.58</v>
      </c>
      <c r="H78" s="41" t="s">
        <v>24</v>
      </c>
      <c r="I78" s="23" t="s">
        <v>164</v>
      </c>
      <c r="J78" s="22">
        <v>44389</v>
      </c>
      <c r="K78" s="25">
        <v>44410</v>
      </c>
      <c r="L78" s="27" t="s">
        <v>65</v>
      </c>
      <c r="M78" s="25">
        <v>44410</v>
      </c>
      <c r="N78" s="29">
        <v>296000</v>
      </c>
    </row>
    <row r="79" spans="1:14" s="4" customFormat="1" ht="38.25" x14ac:dyDescent="0.25">
      <c r="A79" s="19">
        <f t="shared" si="1"/>
        <v>78</v>
      </c>
      <c r="B79" s="38">
        <v>150</v>
      </c>
      <c r="C79" s="39" t="s">
        <v>165</v>
      </c>
      <c r="D79" s="23" t="s">
        <v>31</v>
      </c>
      <c r="E79" s="39" t="s">
        <v>15</v>
      </c>
      <c r="F79" s="38">
        <v>1</v>
      </c>
      <c r="G79" s="34">
        <v>396174</v>
      </c>
      <c r="H79" s="41" t="s">
        <v>24</v>
      </c>
      <c r="I79" s="23" t="s">
        <v>166</v>
      </c>
      <c r="J79" s="22">
        <v>44393</v>
      </c>
      <c r="K79" s="25">
        <v>44412</v>
      </c>
      <c r="L79" s="27" t="s">
        <v>65</v>
      </c>
      <c r="M79" s="25">
        <v>44412</v>
      </c>
      <c r="N79" s="29">
        <v>322168</v>
      </c>
    </row>
    <row r="80" spans="1:14" s="4" customFormat="1" ht="25.5" x14ac:dyDescent="0.25">
      <c r="A80" s="19">
        <f t="shared" si="1"/>
        <v>79</v>
      </c>
      <c r="B80" s="38">
        <v>151</v>
      </c>
      <c r="C80" s="31" t="s">
        <v>167</v>
      </c>
      <c r="D80" s="23" t="s">
        <v>26</v>
      </c>
      <c r="E80" s="39" t="s">
        <v>16</v>
      </c>
      <c r="F80" s="38">
        <v>1</v>
      </c>
      <c r="G80" s="34">
        <v>14800025.869999999</v>
      </c>
      <c r="H80" s="41" t="s">
        <v>24</v>
      </c>
      <c r="I80" s="24" t="s">
        <v>226</v>
      </c>
      <c r="J80" s="22">
        <v>44546</v>
      </c>
      <c r="K80" s="25">
        <v>44572</v>
      </c>
      <c r="L80" s="27" t="s">
        <v>56</v>
      </c>
      <c r="M80" s="22"/>
      <c r="N80" s="32"/>
    </row>
    <row r="81" spans="1:14" s="4" customFormat="1" ht="25.5" x14ac:dyDescent="0.25">
      <c r="A81" s="19">
        <f t="shared" si="1"/>
        <v>80</v>
      </c>
      <c r="B81" s="38">
        <v>152</v>
      </c>
      <c r="C81" s="24" t="s">
        <v>168</v>
      </c>
      <c r="D81" s="23" t="s">
        <v>26</v>
      </c>
      <c r="E81" s="39" t="s">
        <v>15</v>
      </c>
      <c r="F81" s="38">
        <v>35</v>
      </c>
      <c r="G81" s="34">
        <v>111996</v>
      </c>
      <c r="H81" s="41" t="s">
        <v>24</v>
      </c>
      <c r="I81" s="23" t="s">
        <v>169</v>
      </c>
      <c r="J81" s="22">
        <v>44404</v>
      </c>
      <c r="K81" s="25">
        <v>44425</v>
      </c>
      <c r="L81" s="27" t="s">
        <v>138</v>
      </c>
      <c r="M81" s="22"/>
      <c r="N81" s="32"/>
    </row>
    <row r="82" spans="1:14" s="4" customFormat="1" ht="25.5" x14ac:dyDescent="0.25">
      <c r="A82" s="19">
        <f t="shared" si="1"/>
        <v>81</v>
      </c>
      <c r="B82" s="38">
        <v>153</v>
      </c>
      <c r="C82" s="24" t="s">
        <v>170</v>
      </c>
      <c r="D82" s="23" t="s">
        <v>26</v>
      </c>
      <c r="E82" s="39" t="s">
        <v>15</v>
      </c>
      <c r="F82" s="38">
        <v>1</v>
      </c>
      <c r="G82" s="34">
        <v>117330.4</v>
      </c>
      <c r="H82" s="41" t="s">
        <v>24</v>
      </c>
      <c r="I82" s="24" t="s">
        <v>187</v>
      </c>
      <c r="J82" s="22">
        <v>44447</v>
      </c>
      <c r="K82" s="25">
        <v>44481</v>
      </c>
      <c r="L82" s="27" t="s">
        <v>199</v>
      </c>
      <c r="M82" s="22"/>
      <c r="N82" s="32"/>
    </row>
    <row r="83" spans="1:14" s="4" customFormat="1" ht="51" x14ac:dyDescent="0.25">
      <c r="A83" s="19">
        <f t="shared" si="1"/>
        <v>82</v>
      </c>
      <c r="B83" s="38">
        <v>154</v>
      </c>
      <c r="C83" s="31" t="s">
        <v>171</v>
      </c>
      <c r="D83" s="23" t="s">
        <v>46</v>
      </c>
      <c r="E83" s="39" t="s">
        <v>172</v>
      </c>
      <c r="F83" s="38">
        <v>1</v>
      </c>
      <c r="G83" s="34">
        <v>45700949.920000002</v>
      </c>
      <c r="H83" s="41" t="s">
        <v>173</v>
      </c>
      <c r="I83" s="23" t="s">
        <v>176</v>
      </c>
      <c r="J83" s="22">
        <v>44410</v>
      </c>
      <c r="K83" s="25">
        <v>44414</v>
      </c>
      <c r="L83" s="27" t="s">
        <v>65</v>
      </c>
      <c r="M83" s="25">
        <v>44414</v>
      </c>
      <c r="N83" s="29">
        <v>45700949.920000002</v>
      </c>
    </row>
    <row r="84" spans="1:14" s="4" customFormat="1" ht="102" x14ac:dyDescent="0.25">
      <c r="A84" s="19">
        <f t="shared" si="1"/>
        <v>83</v>
      </c>
      <c r="B84" s="38">
        <v>155</v>
      </c>
      <c r="C84" s="31" t="s">
        <v>174</v>
      </c>
      <c r="D84" s="23" t="s">
        <v>31</v>
      </c>
      <c r="E84" s="39" t="s">
        <v>172</v>
      </c>
      <c r="F84" s="38">
        <v>1</v>
      </c>
      <c r="G84" s="34">
        <v>428321.72</v>
      </c>
      <c r="H84" s="41" t="s">
        <v>173</v>
      </c>
      <c r="I84" s="23" t="s">
        <v>177</v>
      </c>
      <c r="J84" s="22">
        <v>44411</v>
      </c>
      <c r="K84" s="22">
        <v>44411</v>
      </c>
      <c r="L84" s="27" t="s">
        <v>73</v>
      </c>
      <c r="M84" s="22">
        <v>44411</v>
      </c>
      <c r="N84" s="29">
        <v>428321.72</v>
      </c>
    </row>
    <row r="85" spans="1:14" s="4" customFormat="1" ht="51" x14ac:dyDescent="0.25">
      <c r="A85" s="19">
        <f t="shared" si="1"/>
        <v>84</v>
      </c>
      <c r="B85" s="38">
        <v>156</v>
      </c>
      <c r="C85" s="42" t="s">
        <v>178</v>
      </c>
      <c r="D85" s="23" t="s">
        <v>85</v>
      </c>
      <c r="E85" s="39" t="s">
        <v>172</v>
      </c>
      <c r="F85" s="38">
        <v>1</v>
      </c>
      <c r="G85" s="33">
        <v>2461241.5099999998</v>
      </c>
      <c r="H85" s="41" t="s">
        <v>173</v>
      </c>
      <c r="I85" s="24" t="s">
        <v>188</v>
      </c>
      <c r="J85" s="22">
        <v>44445</v>
      </c>
      <c r="K85" s="25">
        <v>44445</v>
      </c>
      <c r="L85" s="27" t="s">
        <v>65</v>
      </c>
      <c r="M85" s="25">
        <v>44445</v>
      </c>
      <c r="N85" s="29">
        <v>2461241.5099999998</v>
      </c>
    </row>
    <row r="86" spans="1:14" s="4" customFormat="1" ht="63.75" x14ac:dyDescent="0.25">
      <c r="A86" s="19">
        <f t="shared" si="1"/>
        <v>85</v>
      </c>
      <c r="B86" s="38">
        <v>157</v>
      </c>
      <c r="C86" s="31" t="s">
        <v>179</v>
      </c>
      <c r="D86" s="23" t="s">
        <v>26</v>
      </c>
      <c r="E86" s="39" t="s">
        <v>16</v>
      </c>
      <c r="F86" s="38">
        <v>1</v>
      </c>
      <c r="G86" s="33">
        <v>852570</v>
      </c>
      <c r="H86" s="41" t="s">
        <v>173</v>
      </c>
      <c r="I86" s="23" t="s">
        <v>180</v>
      </c>
      <c r="J86" s="22">
        <v>44435</v>
      </c>
      <c r="K86" s="25">
        <v>44487</v>
      </c>
      <c r="L86" s="27" t="s">
        <v>65</v>
      </c>
      <c r="M86" s="25">
        <v>44487</v>
      </c>
      <c r="N86" s="29">
        <v>815000</v>
      </c>
    </row>
    <row r="87" spans="1:14" s="4" customFormat="1" ht="76.5" x14ac:dyDescent="0.25">
      <c r="A87" s="19">
        <f t="shared" si="1"/>
        <v>86</v>
      </c>
      <c r="B87" s="38">
        <v>158</v>
      </c>
      <c r="C87" s="42" t="s">
        <v>181</v>
      </c>
      <c r="D87" s="23" t="s">
        <v>31</v>
      </c>
      <c r="E87" s="39" t="s">
        <v>172</v>
      </c>
      <c r="F87" s="38">
        <v>1</v>
      </c>
      <c r="G87" s="26">
        <v>293581.28000000003</v>
      </c>
      <c r="H87" s="41" t="s">
        <v>173</v>
      </c>
      <c r="I87" s="23" t="s">
        <v>182</v>
      </c>
      <c r="J87" s="22">
        <v>44424</v>
      </c>
      <c r="K87" s="22">
        <v>44424</v>
      </c>
      <c r="L87" s="27" t="s">
        <v>73</v>
      </c>
      <c r="M87" s="22">
        <v>44424</v>
      </c>
      <c r="N87" s="29">
        <v>293581.28000000003</v>
      </c>
    </row>
    <row r="88" spans="1:14" s="4" customFormat="1" ht="38.25" x14ac:dyDescent="0.25">
      <c r="A88" s="19">
        <f t="shared" si="1"/>
        <v>87</v>
      </c>
      <c r="B88" s="38">
        <v>159</v>
      </c>
      <c r="C88" s="42" t="s">
        <v>183</v>
      </c>
      <c r="D88" s="23" t="s">
        <v>31</v>
      </c>
      <c r="E88" s="39" t="s">
        <v>15</v>
      </c>
      <c r="F88" s="38">
        <v>1</v>
      </c>
      <c r="G88" s="26">
        <v>260000</v>
      </c>
      <c r="H88" s="41" t="s">
        <v>173</v>
      </c>
      <c r="I88" s="24" t="s">
        <v>189</v>
      </c>
      <c r="J88" s="22">
        <v>44455</v>
      </c>
      <c r="K88" s="25">
        <v>44476</v>
      </c>
      <c r="L88" s="27" t="s">
        <v>199</v>
      </c>
      <c r="M88" s="22"/>
      <c r="N88" s="32"/>
    </row>
    <row r="89" spans="1:14" s="4" customFormat="1" ht="25.5" x14ac:dyDescent="0.25">
      <c r="A89" s="19">
        <f t="shared" si="1"/>
        <v>88</v>
      </c>
      <c r="B89" s="38">
        <v>160</v>
      </c>
      <c r="C89" s="24" t="s">
        <v>184</v>
      </c>
      <c r="D89" s="23" t="s">
        <v>26</v>
      </c>
      <c r="E89" s="39" t="s">
        <v>15</v>
      </c>
      <c r="F89" s="38">
        <v>1</v>
      </c>
      <c r="G89" s="26">
        <v>193500</v>
      </c>
      <c r="H89" s="41" t="s">
        <v>185</v>
      </c>
      <c r="I89" s="24" t="s">
        <v>200</v>
      </c>
      <c r="J89" s="22">
        <v>44476</v>
      </c>
      <c r="K89" s="25">
        <v>44488</v>
      </c>
      <c r="L89" s="27" t="s">
        <v>65</v>
      </c>
      <c r="M89" s="25">
        <v>44488</v>
      </c>
      <c r="N89" s="29">
        <v>187000</v>
      </c>
    </row>
    <row r="90" spans="1:14" s="4" customFormat="1" ht="38.25" x14ac:dyDescent="0.25">
      <c r="A90" s="19">
        <f t="shared" si="1"/>
        <v>89</v>
      </c>
      <c r="B90" s="38">
        <v>161</v>
      </c>
      <c r="C90" s="24" t="s">
        <v>190</v>
      </c>
      <c r="D90" s="23" t="s">
        <v>31</v>
      </c>
      <c r="E90" s="39" t="s">
        <v>15</v>
      </c>
      <c r="F90" s="38">
        <v>1</v>
      </c>
      <c r="G90" s="35">
        <v>319294.06</v>
      </c>
      <c r="H90" s="41" t="s">
        <v>185</v>
      </c>
      <c r="I90" s="23" t="s">
        <v>191</v>
      </c>
      <c r="J90" s="22">
        <v>44467</v>
      </c>
      <c r="K90" s="25">
        <v>44489</v>
      </c>
      <c r="L90" s="27" t="s">
        <v>65</v>
      </c>
      <c r="M90" s="25">
        <v>44512</v>
      </c>
      <c r="N90" s="29">
        <v>279652.37</v>
      </c>
    </row>
    <row r="91" spans="1:14" s="4" customFormat="1" ht="51" x14ac:dyDescent="0.25">
      <c r="A91" s="19">
        <f t="shared" si="1"/>
        <v>90</v>
      </c>
      <c r="B91" s="38">
        <v>162</v>
      </c>
      <c r="C91" s="24" t="s">
        <v>192</v>
      </c>
      <c r="D91" s="23" t="s">
        <v>46</v>
      </c>
      <c r="E91" s="39" t="s">
        <v>16</v>
      </c>
      <c r="F91" s="38">
        <v>1</v>
      </c>
      <c r="G91" s="33">
        <v>27010146.260000002</v>
      </c>
      <c r="H91" s="41" t="s">
        <v>185</v>
      </c>
      <c r="I91" s="23" t="s">
        <v>227</v>
      </c>
      <c r="J91" s="22">
        <v>44560</v>
      </c>
      <c r="K91" s="25">
        <v>44599</v>
      </c>
      <c r="L91" s="27" t="s">
        <v>56</v>
      </c>
      <c r="M91" s="22"/>
      <c r="N91" s="32"/>
    </row>
    <row r="92" spans="1:14" s="4" customFormat="1" ht="51" x14ac:dyDescent="0.25">
      <c r="A92" s="19">
        <f t="shared" si="1"/>
        <v>91</v>
      </c>
      <c r="B92" s="38">
        <v>163</v>
      </c>
      <c r="C92" s="42" t="s">
        <v>201</v>
      </c>
      <c r="D92" s="23" t="s">
        <v>85</v>
      </c>
      <c r="E92" s="39" t="s">
        <v>75</v>
      </c>
      <c r="F92" s="38">
        <v>1</v>
      </c>
      <c r="G92" s="33">
        <v>975600.41</v>
      </c>
      <c r="H92" s="41" t="s">
        <v>25</v>
      </c>
      <c r="I92" s="23" t="s">
        <v>228</v>
      </c>
      <c r="J92" s="22">
        <v>44560</v>
      </c>
      <c r="K92" s="25">
        <v>44599</v>
      </c>
      <c r="L92" s="27" t="s">
        <v>56</v>
      </c>
      <c r="M92" s="22"/>
      <c r="N92" s="32"/>
    </row>
    <row r="93" spans="1:14" s="4" customFormat="1" ht="25.5" x14ac:dyDescent="0.25">
      <c r="A93" s="19">
        <f t="shared" si="1"/>
        <v>92</v>
      </c>
      <c r="B93" s="38">
        <v>164</v>
      </c>
      <c r="C93" s="24" t="s">
        <v>202</v>
      </c>
      <c r="D93" s="23" t="s">
        <v>31</v>
      </c>
      <c r="E93" s="39" t="s">
        <v>15</v>
      </c>
      <c r="F93" s="38">
        <v>1</v>
      </c>
      <c r="G93" s="33">
        <v>174086.57</v>
      </c>
      <c r="H93" s="41" t="s">
        <v>25</v>
      </c>
      <c r="I93" s="23" t="s">
        <v>203</v>
      </c>
      <c r="J93" s="22">
        <v>44488</v>
      </c>
      <c r="K93" s="25">
        <v>44519</v>
      </c>
      <c r="L93" s="27" t="s">
        <v>65</v>
      </c>
      <c r="M93" s="25">
        <v>44519</v>
      </c>
      <c r="N93" s="29">
        <v>138500</v>
      </c>
    </row>
    <row r="94" spans="1:14" s="4" customFormat="1" ht="25.5" x14ac:dyDescent="0.25">
      <c r="A94" s="19">
        <f t="shared" si="1"/>
        <v>93</v>
      </c>
      <c r="B94" s="38">
        <v>165</v>
      </c>
      <c r="C94" s="24" t="s">
        <v>206</v>
      </c>
      <c r="D94" s="23" t="s">
        <v>31</v>
      </c>
      <c r="E94" s="39" t="s">
        <v>15</v>
      </c>
      <c r="F94" s="38">
        <v>1</v>
      </c>
      <c r="G94" s="45">
        <v>91400</v>
      </c>
      <c r="H94" s="41" t="s">
        <v>207</v>
      </c>
      <c r="I94" s="24" t="s">
        <v>229</v>
      </c>
      <c r="J94" s="22">
        <v>44539</v>
      </c>
      <c r="K94" s="25">
        <v>44558</v>
      </c>
      <c r="L94" s="27" t="s">
        <v>138</v>
      </c>
      <c r="M94" s="22"/>
      <c r="N94" s="32"/>
    </row>
    <row r="95" spans="1:14" s="4" customFormat="1" ht="25.5" x14ac:dyDescent="0.25">
      <c r="A95" s="19">
        <f t="shared" si="1"/>
        <v>94</v>
      </c>
      <c r="B95" s="38">
        <v>166</v>
      </c>
      <c r="C95" s="42" t="s">
        <v>208</v>
      </c>
      <c r="D95" s="23" t="s">
        <v>31</v>
      </c>
      <c r="E95" s="39" t="s">
        <v>75</v>
      </c>
      <c r="F95" s="38">
        <v>1</v>
      </c>
      <c r="G95" s="26">
        <v>9372703.9199999999</v>
      </c>
      <c r="H95" s="41" t="s">
        <v>207</v>
      </c>
      <c r="I95" s="23" t="s">
        <v>230</v>
      </c>
      <c r="J95" s="22">
        <v>44536</v>
      </c>
      <c r="K95" s="25">
        <v>44580</v>
      </c>
      <c r="L95" s="27" t="s">
        <v>56</v>
      </c>
      <c r="M95" s="22"/>
      <c r="N95" s="32"/>
    </row>
    <row r="96" spans="1:14" s="4" customFormat="1" ht="12.75" x14ac:dyDescent="0.25">
      <c r="A96" s="19">
        <f t="shared" si="1"/>
        <v>95</v>
      </c>
      <c r="B96" s="38">
        <v>167</v>
      </c>
      <c r="C96" s="24" t="s">
        <v>209</v>
      </c>
      <c r="D96" s="23" t="s">
        <v>31</v>
      </c>
      <c r="E96" s="39" t="s">
        <v>75</v>
      </c>
      <c r="F96" s="38">
        <v>1</v>
      </c>
      <c r="G96" s="26">
        <v>7457118.5199999996</v>
      </c>
      <c r="H96" s="41" t="s">
        <v>207</v>
      </c>
      <c r="I96" s="23" t="s">
        <v>231</v>
      </c>
      <c r="J96" s="22">
        <v>44539</v>
      </c>
      <c r="K96" s="25">
        <v>44580</v>
      </c>
      <c r="L96" s="27" t="s">
        <v>56</v>
      </c>
      <c r="M96" s="22"/>
      <c r="N96" s="32"/>
    </row>
    <row r="97" spans="1:14" s="4" customFormat="1" ht="25.5" x14ac:dyDescent="0.25">
      <c r="A97" s="19">
        <f t="shared" si="1"/>
        <v>96</v>
      </c>
      <c r="B97" s="38">
        <v>168</v>
      </c>
      <c r="C97" s="24" t="s">
        <v>210</v>
      </c>
      <c r="D97" s="23" t="s">
        <v>26</v>
      </c>
      <c r="E97" s="39" t="s">
        <v>15</v>
      </c>
      <c r="F97" s="38">
        <v>1</v>
      </c>
      <c r="G97" s="34">
        <v>52800</v>
      </c>
      <c r="H97" s="41" t="s">
        <v>207</v>
      </c>
      <c r="I97" s="23" t="s">
        <v>211</v>
      </c>
      <c r="J97" s="22">
        <v>44523</v>
      </c>
      <c r="K97" s="25">
        <v>44536</v>
      </c>
      <c r="L97" s="27" t="s">
        <v>73</v>
      </c>
      <c r="M97" s="25">
        <v>44536</v>
      </c>
      <c r="N97" s="29">
        <v>46280</v>
      </c>
    </row>
    <row r="98" spans="1:14" s="4" customFormat="1" ht="25.5" x14ac:dyDescent="0.25">
      <c r="A98" s="19">
        <f t="shared" si="1"/>
        <v>97</v>
      </c>
      <c r="B98" s="38">
        <v>169</v>
      </c>
      <c r="C98" s="24" t="s">
        <v>212</v>
      </c>
      <c r="D98" s="23" t="s">
        <v>31</v>
      </c>
      <c r="E98" s="39" t="s">
        <v>15</v>
      </c>
      <c r="F98" s="38">
        <v>1</v>
      </c>
      <c r="G98" s="34">
        <v>322581.82</v>
      </c>
      <c r="H98" s="41" t="s">
        <v>207</v>
      </c>
      <c r="I98" s="23" t="s">
        <v>213</v>
      </c>
      <c r="J98" s="22">
        <v>44523</v>
      </c>
      <c r="K98" s="25">
        <v>44537</v>
      </c>
      <c r="L98" s="27" t="s">
        <v>65</v>
      </c>
      <c r="M98" s="25">
        <v>44537</v>
      </c>
      <c r="N98" s="29">
        <v>283596.59999999998</v>
      </c>
    </row>
    <row r="99" spans="1:14" s="4" customFormat="1" ht="25.5" x14ac:dyDescent="0.25">
      <c r="A99" s="19">
        <f t="shared" si="1"/>
        <v>98</v>
      </c>
      <c r="B99" s="38">
        <v>170</v>
      </c>
      <c r="C99" s="24" t="s">
        <v>214</v>
      </c>
      <c r="D99" s="23" t="s">
        <v>26</v>
      </c>
      <c r="E99" s="39" t="s">
        <v>15</v>
      </c>
      <c r="F99" s="38">
        <v>1</v>
      </c>
      <c r="G99" s="34">
        <v>168681.5</v>
      </c>
      <c r="H99" s="41" t="s">
        <v>207</v>
      </c>
      <c r="I99" s="23" t="s">
        <v>232</v>
      </c>
      <c r="J99" s="22">
        <v>44552</v>
      </c>
      <c r="K99" s="25">
        <v>44571</v>
      </c>
      <c r="L99" s="27" t="s">
        <v>56</v>
      </c>
      <c r="M99" s="22"/>
      <c r="N99" s="32"/>
    </row>
    <row r="100" spans="1:14" s="4" customFormat="1" ht="25.5" x14ac:dyDescent="0.25">
      <c r="A100" s="19">
        <f t="shared" si="1"/>
        <v>99</v>
      </c>
      <c r="B100" s="38">
        <v>172</v>
      </c>
      <c r="C100" s="24" t="s">
        <v>216</v>
      </c>
      <c r="D100" s="23" t="s">
        <v>31</v>
      </c>
      <c r="E100" s="39" t="s">
        <v>15</v>
      </c>
      <c r="F100" s="38">
        <v>1</v>
      </c>
      <c r="G100" s="34">
        <v>192774.25</v>
      </c>
      <c r="H100" s="41" t="s">
        <v>215</v>
      </c>
      <c r="I100" s="23" t="s">
        <v>233</v>
      </c>
      <c r="J100" s="22">
        <v>44552</v>
      </c>
      <c r="K100" s="25">
        <v>44572</v>
      </c>
      <c r="L100" s="27" t="s">
        <v>56</v>
      </c>
      <c r="M100" s="22"/>
      <c r="N100" s="32"/>
    </row>
    <row r="101" spans="1:14" s="4" customFormat="1" ht="38.25" x14ac:dyDescent="0.25">
      <c r="A101" s="19">
        <f t="shared" si="1"/>
        <v>100</v>
      </c>
      <c r="B101" s="38">
        <v>173</v>
      </c>
      <c r="C101" s="24" t="s">
        <v>217</v>
      </c>
      <c r="D101" s="23" t="s">
        <v>31</v>
      </c>
      <c r="E101" s="39" t="s">
        <v>15</v>
      </c>
      <c r="F101" s="38">
        <v>1</v>
      </c>
      <c r="G101" s="45">
        <v>395243.1</v>
      </c>
      <c r="H101" s="41" t="s">
        <v>215</v>
      </c>
      <c r="I101" s="23" t="s">
        <v>234</v>
      </c>
      <c r="J101" s="22">
        <v>44547</v>
      </c>
      <c r="K101" s="25">
        <v>44572</v>
      </c>
      <c r="L101" s="27" t="s">
        <v>56</v>
      </c>
      <c r="M101" s="22"/>
      <c r="N101" s="32"/>
    </row>
    <row r="102" spans="1:14" s="4" customFormat="1" ht="25.5" x14ac:dyDescent="0.25">
      <c r="A102" s="19">
        <f t="shared" si="1"/>
        <v>101</v>
      </c>
      <c r="B102" s="38">
        <v>174</v>
      </c>
      <c r="C102" s="24" t="s">
        <v>235</v>
      </c>
      <c r="D102" s="23" t="s">
        <v>31</v>
      </c>
      <c r="E102" s="39" t="s">
        <v>75</v>
      </c>
      <c r="F102" s="38">
        <v>1</v>
      </c>
      <c r="G102" s="26">
        <v>3710900</v>
      </c>
      <c r="H102" s="41" t="s">
        <v>215</v>
      </c>
      <c r="I102" s="23" t="s">
        <v>236</v>
      </c>
      <c r="J102" s="22">
        <v>44547</v>
      </c>
      <c r="K102" s="25">
        <v>44588</v>
      </c>
      <c r="L102" s="27" t="s">
        <v>56</v>
      </c>
      <c r="M102" s="22"/>
      <c r="N102" s="32"/>
    </row>
    <row r="103" spans="1:14" s="4" customFormat="1" ht="25.5" x14ac:dyDescent="0.25">
      <c r="A103" s="19">
        <f t="shared" si="1"/>
        <v>102</v>
      </c>
      <c r="B103" s="38">
        <v>175</v>
      </c>
      <c r="C103" s="24" t="s">
        <v>237</v>
      </c>
      <c r="D103" s="23" t="s">
        <v>31</v>
      </c>
      <c r="E103" s="39" t="s">
        <v>75</v>
      </c>
      <c r="F103" s="38">
        <v>1</v>
      </c>
      <c r="G103" s="26">
        <v>1615409.86</v>
      </c>
      <c r="H103" s="41" t="s">
        <v>215</v>
      </c>
      <c r="I103" s="23" t="s">
        <v>238</v>
      </c>
      <c r="J103" s="22">
        <v>44533</v>
      </c>
      <c r="K103" s="25">
        <v>44589</v>
      </c>
      <c r="L103" s="27" t="s">
        <v>56</v>
      </c>
      <c r="M103" s="22"/>
      <c r="N103" s="32"/>
    </row>
    <row r="104" spans="1:14" s="4" customFormat="1" ht="38.25" x14ac:dyDescent="0.25">
      <c r="A104" s="19">
        <f t="shared" si="1"/>
        <v>103</v>
      </c>
      <c r="B104" s="38">
        <v>176</v>
      </c>
      <c r="C104" s="24" t="s">
        <v>239</v>
      </c>
      <c r="D104" s="23" t="s">
        <v>31</v>
      </c>
      <c r="E104" s="39" t="s">
        <v>15</v>
      </c>
      <c r="F104" s="38">
        <v>1</v>
      </c>
      <c r="G104" s="26">
        <v>399000</v>
      </c>
      <c r="H104" s="41" t="s">
        <v>215</v>
      </c>
      <c r="I104" s="23" t="s">
        <v>240</v>
      </c>
      <c r="J104" s="22">
        <v>44540</v>
      </c>
      <c r="K104" s="25">
        <v>44558</v>
      </c>
      <c r="L104" s="27" t="s">
        <v>49</v>
      </c>
      <c r="M104" s="25">
        <v>44558</v>
      </c>
      <c r="N104" s="29">
        <v>279200</v>
      </c>
    </row>
    <row r="105" spans="1:14" s="4" customFormat="1" ht="25.5" x14ac:dyDescent="0.25">
      <c r="A105" s="19">
        <f t="shared" si="1"/>
        <v>104</v>
      </c>
      <c r="B105" s="38">
        <v>177</v>
      </c>
      <c r="C105" s="24" t="s">
        <v>241</v>
      </c>
      <c r="D105" s="23" t="s">
        <v>26</v>
      </c>
      <c r="E105" s="39" t="s">
        <v>15</v>
      </c>
      <c r="F105" s="38">
        <v>4</v>
      </c>
      <c r="G105" s="26">
        <v>187226.67</v>
      </c>
      <c r="H105" s="41" t="s">
        <v>215</v>
      </c>
      <c r="I105" s="23" t="s">
        <v>242</v>
      </c>
      <c r="J105" s="22">
        <v>44547</v>
      </c>
      <c r="K105" s="25">
        <v>44566</v>
      </c>
      <c r="L105" s="27" t="s">
        <v>56</v>
      </c>
      <c r="M105" s="22"/>
      <c r="N105" s="32"/>
    </row>
    <row r="106" spans="1:14" s="4" customFormat="1" ht="25.5" x14ac:dyDescent="0.25">
      <c r="A106" s="19">
        <f t="shared" si="1"/>
        <v>105</v>
      </c>
      <c r="B106" s="38">
        <v>178</v>
      </c>
      <c r="C106" s="24" t="s">
        <v>243</v>
      </c>
      <c r="D106" s="23" t="s">
        <v>26</v>
      </c>
      <c r="E106" s="39" t="s">
        <v>16</v>
      </c>
      <c r="F106" s="38">
        <v>18</v>
      </c>
      <c r="G106" s="26">
        <v>585755</v>
      </c>
      <c r="H106" s="41" t="s">
        <v>215</v>
      </c>
      <c r="I106" s="23" t="s">
        <v>244</v>
      </c>
      <c r="J106" s="22">
        <v>44551</v>
      </c>
      <c r="K106" s="25">
        <v>44592</v>
      </c>
      <c r="L106" s="27" t="s">
        <v>56</v>
      </c>
      <c r="M106" s="22"/>
      <c r="N106" s="32"/>
    </row>
    <row r="107" spans="1:14" s="4" customFormat="1" ht="38.25" x14ac:dyDescent="0.25">
      <c r="A107" s="19">
        <f t="shared" si="1"/>
        <v>106</v>
      </c>
      <c r="B107" s="38">
        <v>179</v>
      </c>
      <c r="C107" s="24" t="s">
        <v>245</v>
      </c>
      <c r="D107" s="23" t="s">
        <v>26</v>
      </c>
      <c r="E107" s="39" t="s">
        <v>16</v>
      </c>
      <c r="F107" s="38">
        <v>4</v>
      </c>
      <c r="G107" s="26">
        <v>672894</v>
      </c>
      <c r="H107" s="41" t="s">
        <v>215</v>
      </c>
      <c r="I107" s="23" t="s">
        <v>246</v>
      </c>
      <c r="J107" s="22">
        <v>44559</v>
      </c>
      <c r="K107" s="25">
        <v>44596</v>
      </c>
      <c r="L107" s="27" t="s">
        <v>56</v>
      </c>
      <c r="M107" s="22"/>
      <c r="N107" s="32"/>
    </row>
    <row r="108" spans="1:14" s="4" customFormat="1" ht="38.25" x14ac:dyDescent="0.25">
      <c r="A108" s="19">
        <f t="shared" si="1"/>
        <v>107</v>
      </c>
      <c r="B108" s="38">
        <v>180</v>
      </c>
      <c r="C108" s="24" t="s">
        <v>247</v>
      </c>
      <c r="D108" s="23" t="s">
        <v>26</v>
      </c>
      <c r="E108" s="39" t="s">
        <v>18</v>
      </c>
      <c r="F108" s="38">
        <v>2</v>
      </c>
      <c r="G108" s="26">
        <v>40491.699999999997</v>
      </c>
      <c r="H108" s="41" t="s">
        <v>215</v>
      </c>
      <c r="I108" s="23" t="s">
        <v>47</v>
      </c>
      <c r="J108" s="22"/>
      <c r="K108" s="25"/>
      <c r="L108" s="27" t="s">
        <v>47</v>
      </c>
      <c r="M108" s="22"/>
      <c r="N108" s="32">
        <v>48387.08</v>
      </c>
    </row>
    <row r="109" spans="1:14" s="4" customFormat="1" ht="38.25" x14ac:dyDescent="0.25">
      <c r="A109" s="19">
        <f t="shared" si="1"/>
        <v>108</v>
      </c>
      <c r="B109" s="38">
        <v>181</v>
      </c>
      <c r="C109" s="24" t="s">
        <v>248</v>
      </c>
      <c r="D109" s="23" t="s">
        <v>26</v>
      </c>
      <c r="E109" s="39" t="s">
        <v>18</v>
      </c>
      <c r="F109" s="38">
        <v>2</v>
      </c>
      <c r="G109" s="26">
        <v>53309.78</v>
      </c>
      <c r="H109" s="41" t="s">
        <v>215</v>
      </c>
      <c r="I109" s="23" t="s">
        <v>47</v>
      </c>
      <c r="J109" s="22"/>
      <c r="K109" s="25"/>
      <c r="L109" s="27" t="s">
        <v>47</v>
      </c>
      <c r="M109" s="22"/>
      <c r="N109" s="32">
        <v>51592.6</v>
      </c>
    </row>
    <row r="110" spans="1:14" s="4" customFormat="1" ht="25.5" x14ac:dyDescent="0.25">
      <c r="A110" s="19">
        <f t="shared" si="1"/>
        <v>109</v>
      </c>
      <c r="B110" s="38">
        <v>182</v>
      </c>
      <c r="C110" s="24" t="s">
        <v>249</v>
      </c>
      <c r="D110" s="23" t="s">
        <v>31</v>
      </c>
      <c r="E110" s="39" t="s">
        <v>43</v>
      </c>
      <c r="F110" s="38">
        <v>1</v>
      </c>
      <c r="G110" s="26">
        <v>94196.06</v>
      </c>
      <c r="H110" s="41" t="s">
        <v>215</v>
      </c>
      <c r="I110" s="23" t="s">
        <v>250</v>
      </c>
      <c r="J110" s="22">
        <v>44560</v>
      </c>
      <c r="K110" s="25">
        <v>44565</v>
      </c>
      <c r="L110" s="27" t="s">
        <v>56</v>
      </c>
      <c r="M110" s="22"/>
      <c r="N110" s="32"/>
    </row>
    <row r="111" spans="1:14" s="4" customFormat="1" ht="25.5" x14ac:dyDescent="0.25">
      <c r="A111" s="19">
        <f t="shared" si="1"/>
        <v>110</v>
      </c>
      <c r="B111" s="38">
        <v>183</v>
      </c>
      <c r="C111" s="24" t="s">
        <v>251</v>
      </c>
      <c r="D111" s="23" t="s">
        <v>31</v>
      </c>
      <c r="E111" s="39" t="s">
        <v>75</v>
      </c>
      <c r="F111" s="38">
        <v>1</v>
      </c>
      <c r="G111" s="26">
        <v>1678500</v>
      </c>
      <c r="H111" s="41" t="s">
        <v>215</v>
      </c>
      <c r="I111" s="23" t="s">
        <v>252</v>
      </c>
      <c r="J111" s="22">
        <v>44559</v>
      </c>
      <c r="K111" s="25">
        <v>44595</v>
      </c>
      <c r="L111" s="27" t="s">
        <v>56</v>
      </c>
      <c r="M111" s="22"/>
      <c r="N111" s="32"/>
    </row>
    <row r="112" spans="1:14" s="4" customFormat="1" ht="25.5" x14ac:dyDescent="0.25">
      <c r="A112" s="19">
        <f t="shared" si="1"/>
        <v>111</v>
      </c>
      <c r="B112" s="38">
        <v>184</v>
      </c>
      <c r="C112" s="24" t="s">
        <v>253</v>
      </c>
      <c r="D112" s="23" t="s">
        <v>31</v>
      </c>
      <c r="E112" s="39" t="s">
        <v>75</v>
      </c>
      <c r="F112" s="38">
        <v>1</v>
      </c>
      <c r="G112" s="26">
        <v>1193027.3700000001</v>
      </c>
      <c r="H112" s="41" t="s">
        <v>215</v>
      </c>
      <c r="I112" s="23" t="s">
        <v>254</v>
      </c>
      <c r="J112" s="22">
        <v>44553</v>
      </c>
      <c r="K112" s="25">
        <v>44593</v>
      </c>
      <c r="L112" s="27" t="s">
        <v>56</v>
      </c>
      <c r="M112" s="22"/>
      <c r="N112" s="32"/>
    </row>
    <row r="113" spans="1:14" s="4" customFormat="1" ht="15" x14ac:dyDescent="0.25">
      <c r="A113" s="6"/>
      <c r="B113" s="6"/>
      <c r="C113" s="20"/>
      <c r="D113" s="6"/>
      <c r="E113" s="6"/>
      <c r="F113" s="6"/>
      <c r="G113" s="8"/>
      <c r="H113" s="6"/>
      <c r="I113" s="6"/>
      <c r="J113" s="6"/>
      <c r="K113" s="6"/>
      <c r="N113" s="21"/>
    </row>
    <row r="114" spans="1:14" s="4" customFormat="1" ht="15" x14ac:dyDescent="0.25">
      <c r="A114" s="6"/>
      <c r="B114" s="6"/>
      <c r="C114" s="20"/>
      <c r="D114" s="6"/>
      <c r="E114" s="6"/>
      <c r="F114" s="6"/>
      <c r="G114" s="8"/>
      <c r="H114" s="6"/>
      <c r="I114" s="6"/>
      <c r="J114" s="6"/>
      <c r="K114" s="6"/>
      <c r="N114" s="21"/>
    </row>
    <row r="115" spans="1:14" s="4" customFormat="1" ht="15" x14ac:dyDescent="0.25">
      <c r="A115" s="6"/>
      <c r="B115" s="6"/>
      <c r="C115" s="20"/>
      <c r="D115" s="6"/>
      <c r="E115" s="6"/>
      <c r="F115" s="6"/>
      <c r="G115" s="8"/>
      <c r="H115" s="6"/>
      <c r="I115" s="6"/>
      <c r="J115" s="6"/>
      <c r="K115" s="6"/>
      <c r="N115" s="21"/>
    </row>
    <row r="116" spans="1:14" s="4" customFormat="1" ht="15" x14ac:dyDescent="0.25">
      <c r="A116" s="6"/>
      <c r="B116" s="6"/>
      <c r="C116" s="20"/>
      <c r="D116" s="6"/>
      <c r="E116" s="6"/>
      <c r="F116" s="6"/>
      <c r="G116" s="8"/>
      <c r="H116" s="6"/>
      <c r="I116" s="6"/>
      <c r="J116" s="6"/>
      <c r="K116" s="6"/>
      <c r="N116" s="21"/>
    </row>
    <row r="117" spans="1:14" s="4" customFormat="1" ht="15" x14ac:dyDescent="0.25">
      <c r="A117" s="6"/>
      <c r="B117" s="6"/>
      <c r="C117" s="20"/>
      <c r="D117" s="6"/>
      <c r="E117" s="6"/>
      <c r="F117" s="6"/>
      <c r="G117" s="8"/>
      <c r="H117" s="6"/>
      <c r="I117" s="6"/>
      <c r="J117" s="6"/>
      <c r="K117" s="6"/>
      <c r="N117" s="21"/>
    </row>
    <row r="118" spans="1:14" s="4" customFormat="1" ht="15" x14ac:dyDescent="0.25">
      <c r="A118" s="6"/>
      <c r="B118" s="6"/>
      <c r="C118" s="20"/>
      <c r="D118" s="6"/>
      <c r="E118" s="6"/>
      <c r="F118" s="6"/>
      <c r="G118" s="8"/>
      <c r="H118" s="6"/>
      <c r="I118" s="6"/>
      <c r="J118" s="6"/>
      <c r="K118" s="6"/>
      <c r="N118" s="21"/>
    </row>
    <row r="119" spans="1:14" s="4" customFormat="1" ht="15" x14ac:dyDescent="0.25">
      <c r="A119" s="6"/>
      <c r="B119" s="6"/>
      <c r="C119" s="20"/>
      <c r="D119" s="6"/>
      <c r="E119" s="6"/>
      <c r="F119" s="6"/>
      <c r="G119" s="8"/>
      <c r="H119" s="6"/>
      <c r="I119" s="6"/>
      <c r="J119" s="6"/>
      <c r="K119" s="6"/>
      <c r="N119" s="21"/>
    </row>
    <row r="120" spans="1:14" ht="15" x14ac:dyDescent="0.25">
      <c r="C120" s="20"/>
      <c r="J120" s="6"/>
      <c r="N120" s="21"/>
    </row>
    <row r="121" spans="1:14" ht="15" x14ac:dyDescent="0.25">
      <c r="C121" s="20"/>
      <c r="J121" s="6"/>
      <c r="N121" s="21"/>
    </row>
    <row r="122" spans="1:14" ht="15" x14ac:dyDescent="0.25">
      <c r="C122" s="20"/>
      <c r="J122" s="6"/>
      <c r="N122" s="21"/>
    </row>
    <row r="123" spans="1:14" ht="15" x14ac:dyDescent="0.25">
      <c r="C123" s="20"/>
      <c r="J123" s="6"/>
      <c r="N123" s="21"/>
    </row>
    <row r="124" spans="1:14" ht="15" x14ac:dyDescent="0.25">
      <c r="C124" s="20"/>
      <c r="J124" s="6"/>
      <c r="N124" s="21"/>
    </row>
    <row r="125" spans="1:14" ht="15" x14ac:dyDescent="0.25">
      <c r="C125" s="20"/>
      <c r="J125" s="6"/>
      <c r="N125" s="21"/>
    </row>
    <row r="126" spans="1:14" ht="15" x14ac:dyDescent="0.25">
      <c r="C126" s="20"/>
      <c r="J126" s="6"/>
      <c r="N126" s="21"/>
    </row>
    <row r="127" spans="1:14" ht="15" x14ac:dyDescent="0.25">
      <c r="C127" s="20"/>
      <c r="J127" s="6"/>
      <c r="N127" s="21"/>
    </row>
    <row r="128" spans="1:14" ht="15" x14ac:dyDescent="0.25">
      <c r="C128" s="20"/>
      <c r="J128" s="6"/>
      <c r="N128" s="21"/>
    </row>
    <row r="129" spans="3:14" ht="15" x14ac:dyDescent="0.25">
      <c r="C129" s="20"/>
      <c r="J129" s="6"/>
      <c r="N129" s="21"/>
    </row>
    <row r="130" spans="3:14" ht="15" x14ac:dyDescent="0.25">
      <c r="C130" s="20"/>
      <c r="J130" s="6"/>
      <c r="N130" s="21"/>
    </row>
    <row r="131" spans="3:14" ht="15" x14ac:dyDescent="0.25">
      <c r="C131" s="20"/>
      <c r="J131" s="6"/>
      <c r="N131" s="21"/>
    </row>
    <row r="132" spans="3:14" ht="15" x14ac:dyDescent="0.25">
      <c r="C132" s="20"/>
      <c r="J132" s="6"/>
      <c r="N132" s="21"/>
    </row>
    <row r="133" spans="3:14" ht="15" x14ac:dyDescent="0.25">
      <c r="C133" s="20"/>
      <c r="J133" s="6"/>
      <c r="N133" s="21"/>
    </row>
    <row r="134" spans="3:14" ht="15" x14ac:dyDescent="0.25">
      <c r="C134" s="20"/>
      <c r="J134" s="6"/>
      <c r="N134" s="21"/>
    </row>
    <row r="135" spans="3:14" ht="15" x14ac:dyDescent="0.25">
      <c r="C135" s="20"/>
      <c r="J135" s="6"/>
      <c r="N135" s="21"/>
    </row>
    <row r="136" spans="3:14" ht="15" x14ac:dyDescent="0.25">
      <c r="C136" s="20"/>
      <c r="J136" s="6"/>
      <c r="N136" s="21"/>
    </row>
    <row r="137" spans="3:14" ht="15" x14ac:dyDescent="0.25">
      <c r="C137" s="20"/>
      <c r="J137" s="6"/>
      <c r="N137" s="21"/>
    </row>
    <row r="138" spans="3:14" ht="15" x14ac:dyDescent="0.25">
      <c r="C138" s="20"/>
      <c r="J138" s="6"/>
      <c r="N138" s="21"/>
    </row>
    <row r="139" spans="3:14" ht="15" x14ac:dyDescent="0.25">
      <c r="C139" s="20"/>
      <c r="J139" s="6"/>
      <c r="N139" s="21"/>
    </row>
    <row r="140" spans="3:14" ht="15" x14ac:dyDescent="0.25">
      <c r="C140" s="20"/>
      <c r="J140" s="6"/>
      <c r="N140" s="21"/>
    </row>
    <row r="141" spans="3:14" ht="15" x14ac:dyDescent="0.25">
      <c r="C141" s="20"/>
      <c r="J141" s="6"/>
      <c r="N141" s="21"/>
    </row>
    <row r="142" spans="3:14" ht="15" x14ac:dyDescent="0.25">
      <c r="C142" s="20"/>
      <c r="J142" s="6"/>
      <c r="N142" s="21"/>
    </row>
    <row r="143" spans="3:14" ht="15" x14ac:dyDescent="0.25">
      <c r="C143" s="20"/>
      <c r="J143" s="6"/>
      <c r="N143" s="21"/>
    </row>
    <row r="144" spans="3:14" ht="15" x14ac:dyDescent="0.25">
      <c r="C144" s="20"/>
      <c r="J144" s="6"/>
      <c r="N144" s="21"/>
    </row>
    <row r="145" spans="3:14" ht="15" x14ac:dyDescent="0.25">
      <c r="C145" s="20"/>
      <c r="J145" s="6"/>
      <c r="N145" s="21"/>
    </row>
    <row r="146" spans="3:14" ht="15" x14ac:dyDescent="0.25">
      <c r="C146" s="20"/>
      <c r="J146" s="6"/>
      <c r="N146" s="21"/>
    </row>
    <row r="147" spans="3:14" ht="15" x14ac:dyDescent="0.25">
      <c r="C147" s="20"/>
      <c r="J147" s="6"/>
      <c r="N147" s="21"/>
    </row>
    <row r="148" spans="3:14" ht="15" x14ac:dyDescent="0.25">
      <c r="C148" s="20"/>
      <c r="J148" s="6"/>
      <c r="N148" s="21"/>
    </row>
    <row r="149" spans="3:14" ht="15" x14ac:dyDescent="0.25">
      <c r="C149" s="20"/>
      <c r="J149" s="6"/>
      <c r="N149" s="21"/>
    </row>
    <row r="150" spans="3:14" ht="15" x14ac:dyDescent="0.25">
      <c r="C150" s="20"/>
      <c r="J150" s="6"/>
      <c r="N150" s="21"/>
    </row>
    <row r="151" spans="3:14" ht="15" x14ac:dyDescent="0.25">
      <c r="C151" s="20"/>
      <c r="J151" s="6"/>
      <c r="N151" s="21"/>
    </row>
    <row r="152" spans="3:14" ht="15" x14ac:dyDescent="0.25">
      <c r="C152" s="20"/>
      <c r="J152" s="6"/>
      <c r="N152" s="21"/>
    </row>
    <row r="153" spans="3:14" ht="15" x14ac:dyDescent="0.25">
      <c r="C153" s="20"/>
      <c r="J153" s="6"/>
      <c r="N153" s="21"/>
    </row>
    <row r="154" spans="3:14" ht="15" x14ac:dyDescent="0.25">
      <c r="C154" s="20"/>
      <c r="J154" s="6"/>
      <c r="N154" s="21"/>
    </row>
    <row r="155" spans="3:14" ht="15" x14ac:dyDescent="0.25">
      <c r="C155" s="20"/>
      <c r="J155" s="6"/>
      <c r="N155" s="21"/>
    </row>
    <row r="156" spans="3:14" ht="15" x14ac:dyDescent="0.25">
      <c r="C156" s="20"/>
      <c r="J156" s="6"/>
      <c r="N156" s="21"/>
    </row>
    <row r="157" spans="3:14" ht="15" x14ac:dyDescent="0.25">
      <c r="C157" s="20"/>
      <c r="J157" s="6"/>
      <c r="N157" s="21"/>
    </row>
    <row r="158" spans="3:14" ht="15" x14ac:dyDescent="0.25">
      <c r="C158" s="20"/>
      <c r="J158" s="6"/>
      <c r="N158" s="21"/>
    </row>
    <row r="159" spans="3:14" ht="15" x14ac:dyDescent="0.25">
      <c r="C159" s="20"/>
      <c r="J159" s="6"/>
      <c r="N159" s="21"/>
    </row>
    <row r="160" spans="3:14" ht="15" x14ac:dyDescent="0.25">
      <c r="C160" s="20"/>
      <c r="J160" s="6"/>
      <c r="N160" s="21"/>
    </row>
    <row r="161" spans="3:14" ht="15" x14ac:dyDescent="0.25">
      <c r="C161" s="20"/>
      <c r="J161" s="6"/>
      <c r="N161" s="21"/>
    </row>
    <row r="162" spans="3:14" ht="15" x14ac:dyDescent="0.25">
      <c r="C162" s="20"/>
      <c r="J162" s="6"/>
      <c r="N162" s="21"/>
    </row>
    <row r="163" spans="3:14" ht="15" x14ac:dyDescent="0.25">
      <c r="C163" s="20"/>
      <c r="J163" s="6"/>
      <c r="N163" s="21"/>
    </row>
    <row r="164" spans="3:14" ht="15" x14ac:dyDescent="0.25">
      <c r="C164" s="20"/>
      <c r="J164" s="6"/>
      <c r="N164" s="21"/>
    </row>
    <row r="165" spans="3:14" ht="15" x14ac:dyDescent="0.25">
      <c r="C165" s="20"/>
      <c r="J165" s="6"/>
      <c r="N165" s="21"/>
    </row>
    <row r="166" spans="3:14" ht="15" x14ac:dyDescent="0.25">
      <c r="C166" s="20"/>
      <c r="J166" s="6"/>
      <c r="N166" s="21"/>
    </row>
    <row r="167" spans="3:14" ht="15" x14ac:dyDescent="0.25">
      <c r="C167" s="20"/>
      <c r="J167" s="6"/>
      <c r="N167" s="21"/>
    </row>
    <row r="168" spans="3:14" ht="15" x14ac:dyDescent="0.25">
      <c r="C168" s="20"/>
      <c r="J168" s="6"/>
      <c r="N168" s="21"/>
    </row>
    <row r="169" spans="3:14" ht="15" x14ac:dyDescent="0.25">
      <c r="C169" s="20"/>
      <c r="J169" s="6"/>
      <c r="N169" s="21"/>
    </row>
    <row r="170" spans="3:14" ht="15" x14ac:dyDescent="0.25">
      <c r="C170" s="20"/>
      <c r="J170" s="6"/>
      <c r="N170" s="21"/>
    </row>
    <row r="171" spans="3:14" ht="15" x14ac:dyDescent="0.25">
      <c r="C171" s="20"/>
      <c r="J171" s="6"/>
      <c r="N171" s="21"/>
    </row>
    <row r="172" spans="3:14" ht="15" x14ac:dyDescent="0.25">
      <c r="C172" s="20"/>
      <c r="J172" s="6"/>
      <c r="N172" s="21"/>
    </row>
    <row r="173" spans="3:14" ht="15" x14ac:dyDescent="0.25">
      <c r="C173" s="20"/>
      <c r="J173" s="6"/>
      <c r="N173" s="21"/>
    </row>
    <row r="174" spans="3:14" ht="15" x14ac:dyDescent="0.25">
      <c r="C174" s="20"/>
      <c r="J174" s="6"/>
      <c r="N174" s="21"/>
    </row>
    <row r="175" spans="3:14" ht="15" x14ac:dyDescent="0.25">
      <c r="C175" s="20"/>
      <c r="J175" s="6"/>
      <c r="N175" s="21"/>
    </row>
    <row r="176" spans="3:14" ht="15" x14ac:dyDescent="0.25">
      <c r="C176" s="20"/>
      <c r="J176" s="6"/>
      <c r="N176" s="21"/>
    </row>
    <row r="177" spans="3:14" ht="15" x14ac:dyDescent="0.25">
      <c r="C177" s="20"/>
      <c r="J177" s="6"/>
      <c r="N177" s="21"/>
    </row>
    <row r="178" spans="3:14" ht="15" x14ac:dyDescent="0.25">
      <c r="C178" s="20"/>
      <c r="J178" s="6"/>
      <c r="N178" s="21"/>
    </row>
    <row r="179" spans="3:14" ht="15" x14ac:dyDescent="0.25">
      <c r="C179" s="20"/>
      <c r="J179" s="6"/>
      <c r="N179" s="21"/>
    </row>
    <row r="180" spans="3:14" ht="15" x14ac:dyDescent="0.25">
      <c r="C180" s="20"/>
      <c r="J180" s="6"/>
      <c r="N180" s="21"/>
    </row>
    <row r="181" spans="3:14" ht="15" x14ac:dyDescent="0.25">
      <c r="C181" s="20"/>
      <c r="J181" s="6"/>
      <c r="N181" s="21"/>
    </row>
    <row r="182" spans="3:14" ht="15" x14ac:dyDescent="0.25">
      <c r="C182" s="20"/>
      <c r="J182" s="6"/>
      <c r="N182" s="21"/>
    </row>
    <row r="183" spans="3:14" ht="15" x14ac:dyDescent="0.25">
      <c r="C183" s="20"/>
      <c r="J183" s="6"/>
      <c r="N183" s="21"/>
    </row>
    <row r="184" spans="3:14" ht="15" x14ac:dyDescent="0.25">
      <c r="C184" s="20"/>
      <c r="J184" s="6"/>
      <c r="N184" s="21"/>
    </row>
    <row r="185" spans="3:14" ht="15" x14ac:dyDescent="0.25">
      <c r="C185" s="20"/>
      <c r="J185" s="6"/>
      <c r="N185" s="21"/>
    </row>
    <row r="186" spans="3:14" ht="15" x14ac:dyDescent="0.25">
      <c r="C186" s="20"/>
      <c r="J186" s="6"/>
      <c r="N186" s="21"/>
    </row>
    <row r="187" spans="3:14" ht="15" x14ac:dyDescent="0.25">
      <c r="C187" s="20"/>
      <c r="J187" s="6"/>
      <c r="N187" s="21"/>
    </row>
    <row r="188" spans="3:14" ht="15" x14ac:dyDescent="0.25">
      <c r="C188" s="20"/>
      <c r="J188" s="6"/>
      <c r="N188" s="21"/>
    </row>
    <row r="189" spans="3:14" ht="15" x14ac:dyDescent="0.25">
      <c r="C189" s="20"/>
      <c r="J189" s="6"/>
      <c r="N189" s="21"/>
    </row>
    <row r="190" spans="3:14" ht="15" x14ac:dyDescent="0.25">
      <c r="C190" s="20"/>
      <c r="J190" s="6"/>
      <c r="N190" s="21"/>
    </row>
    <row r="191" spans="3:14" ht="15" x14ac:dyDescent="0.25">
      <c r="C191" s="20"/>
      <c r="J191" s="6"/>
      <c r="N191" s="21"/>
    </row>
    <row r="192" spans="3:14" ht="15" x14ac:dyDescent="0.25">
      <c r="C192" s="20"/>
      <c r="J192" s="6"/>
      <c r="N192" s="21"/>
    </row>
    <row r="193" spans="3:14" ht="15" x14ac:dyDescent="0.25">
      <c r="C193" s="20"/>
      <c r="J193" s="6"/>
      <c r="N193" s="21"/>
    </row>
    <row r="194" spans="3:14" ht="15" x14ac:dyDescent="0.25">
      <c r="C194" s="20"/>
      <c r="J194" s="6"/>
      <c r="N194" s="21"/>
    </row>
    <row r="195" spans="3:14" ht="15" x14ac:dyDescent="0.25">
      <c r="C195" s="20"/>
      <c r="J195" s="6"/>
      <c r="N195" s="21"/>
    </row>
    <row r="196" spans="3:14" ht="15" x14ac:dyDescent="0.25">
      <c r="C196" s="20"/>
      <c r="J196" s="6"/>
      <c r="N196" s="21"/>
    </row>
    <row r="197" spans="3:14" ht="15" x14ac:dyDescent="0.25">
      <c r="C197" s="20"/>
      <c r="J197" s="6"/>
      <c r="N197" s="21"/>
    </row>
    <row r="198" spans="3:14" ht="15" x14ac:dyDescent="0.25">
      <c r="C198" s="20"/>
      <c r="J198" s="6"/>
      <c r="N198" s="21"/>
    </row>
    <row r="199" spans="3:14" ht="15" x14ac:dyDescent="0.25">
      <c r="C199" s="20"/>
      <c r="J199" s="6"/>
      <c r="N199" s="21"/>
    </row>
    <row r="200" spans="3:14" ht="15" x14ac:dyDescent="0.25">
      <c r="C200" s="20"/>
      <c r="J200" s="6"/>
      <c r="N200" s="21"/>
    </row>
    <row r="201" spans="3:14" ht="15" x14ac:dyDescent="0.25">
      <c r="C201" s="20"/>
      <c r="J201" s="6"/>
      <c r="N201" s="21"/>
    </row>
    <row r="202" spans="3:14" ht="15" x14ac:dyDescent="0.25">
      <c r="C202" s="20"/>
      <c r="J202" s="6"/>
      <c r="N202" s="21"/>
    </row>
    <row r="203" spans="3:14" ht="15" x14ac:dyDescent="0.25">
      <c r="C203" s="20"/>
      <c r="J203" s="6"/>
      <c r="N203" s="21"/>
    </row>
    <row r="204" spans="3:14" ht="15" x14ac:dyDescent="0.25">
      <c r="C204" s="20"/>
      <c r="J204" s="6"/>
      <c r="N204" s="21"/>
    </row>
    <row r="205" spans="3:14" ht="15" x14ac:dyDescent="0.25">
      <c r="C205" s="20"/>
      <c r="J205" s="6"/>
      <c r="N205" s="21"/>
    </row>
    <row r="206" spans="3:14" ht="15" x14ac:dyDescent="0.25">
      <c r="C206" s="20"/>
      <c r="J206" s="6"/>
      <c r="N206" s="21"/>
    </row>
    <row r="207" spans="3:14" ht="15" x14ac:dyDescent="0.25">
      <c r="C207" s="20"/>
      <c r="J207" s="6"/>
      <c r="N207" s="21"/>
    </row>
    <row r="208" spans="3:14" ht="15" x14ac:dyDescent="0.25">
      <c r="C208" s="20"/>
      <c r="J208" s="6"/>
      <c r="N208" s="21"/>
    </row>
    <row r="209" spans="3:14" ht="15" x14ac:dyDescent="0.25">
      <c r="C209" s="20"/>
      <c r="J209" s="6"/>
      <c r="N209" s="21"/>
    </row>
    <row r="210" spans="3:14" ht="15" x14ac:dyDescent="0.25">
      <c r="C210" s="20"/>
      <c r="J210" s="6"/>
      <c r="N210" s="21"/>
    </row>
    <row r="211" spans="3:14" ht="15" x14ac:dyDescent="0.25">
      <c r="C211" s="20"/>
      <c r="J211" s="6"/>
      <c r="N211" s="21"/>
    </row>
    <row r="212" spans="3:14" ht="15" x14ac:dyDescent="0.25">
      <c r="C212" s="20"/>
      <c r="J212" s="6"/>
      <c r="N212" s="21"/>
    </row>
    <row r="213" spans="3:14" ht="15" x14ac:dyDescent="0.25">
      <c r="C213" s="20"/>
      <c r="J213" s="6"/>
      <c r="N213" s="21"/>
    </row>
    <row r="214" spans="3:14" ht="15" x14ac:dyDescent="0.25">
      <c r="C214" s="20"/>
      <c r="J214" s="6"/>
      <c r="N214" s="21"/>
    </row>
    <row r="215" spans="3:14" ht="15" x14ac:dyDescent="0.25">
      <c r="C215" s="20"/>
      <c r="J215" s="6"/>
      <c r="N215" s="21"/>
    </row>
    <row r="216" spans="3:14" ht="15" x14ac:dyDescent="0.25">
      <c r="C216" s="20"/>
      <c r="J216" s="6"/>
      <c r="N216" s="21"/>
    </row>
    <row r="217" spans="3:14" ht="15" x14ac:dyDescent="0.25">
      <c r="C217" s="20"/>
      <c r="J217" s="6"/>
      <c r="N217" s="21"/>
    </row>
    <row r="218" spans="3:14" ht="15" x14ac:dyDescent="0.25">
      <c r="C218" s="20"/>
      <c r="J218" s="6"/>
      <c r="N218" s="21"/>
    </row>
    <row r="219" spans="3:14" ht="15" x14ac:dyDescent="0.25">
      <c r="C219" s="20"/>
      <c r="J219" s="6"/>
      <c r="N219" s="21"/>
    </row>
    <row r="220" spans="3:14" ht="15" x14ac:dyDescent="0.25">
      <c r="C220" s="20"/>
      <c r="J220" s="6"/>
      <c r="N220" s="21"/>
    </row>
    <row r="221" spans="3:14" ht="15" x14ac:dyDescent="0.25">
      <c r="C221" s="20"/>
      <c r="J221" s="6"/>
      <c r="N221" s="21"/>
    </row>
    <row r="222" spans="3:14" ht="15" x14ac:dyDescent="0.25">
      <c r="C222" s="20"/>
      <c r="J222" s="6"/>
      <c r="N222" s="21"/>
    </row>
    <row r="223" spans="3:14" ht="15" x14ac:dyDescent="0.25">
      <c r="C223" s="20"/>
      <c r="J223" s="6"/>
      <c r="N223" s="21"/>
    </row>
    <row r="224" spans="3:14" ht="15" x14ac:dyDescent="0.25">
      <c r="C224" s="20"/>
      <c r="J224" s="6"/>
      <c r="N224" s="21"/>
    </row>
    <row r="225" spans="3:14" ht="15" x14ac:dyDescent="0.25">
      <c r="C225" s="20"/>
      <c r="J225" s="6"/>
      <c r="N225" s="21"/>
    </row>
    <row r="226" spans="3:14" ht="15" x14ac:dyDescent="0.25">
      <c r="C226" s="20"/>
      <c r="J226" s="6"/>
      <c r="N226" s="21"/>
    </row>
    <row r="227" spans="3:14" ht="15" x14ac:dyDescent="0.25">
      <c r="C227" s="20"/>
      <c r="J227" s="6"/>
      <c r="N227" s="21"/>
    </row>
    <row r="228" spans="3:14" ht="15" x14ac:dyDescent="0.25">
      <c r="C228" s="20"/>
      <c r="J228" s="6"/>
      <c r="N228" s="21"/>
    </row>
    <row r="229" spans="3:14" ht="15" x14ac:dyDescent="0.25">
      <c r="C229" s="20"/>
      <c r="J229" s="6"/>
      <c r="N229" s="21"/>
    </row>
    <row r="230" spans="3:14" ht="15" x14ac:dyDescent="0.25">
      <c r="C230" s="20"/>
      <c r="J230" s="6"/>
      <c r="N230" s="21"/>
    </row>
    <row r="231" spans="3:14" ht="15" x14ac:dyDescent="0.25">
      <c r="C231" s="20"/>
      <c r="J231" s="6"/>
      <c r="N231" s="21"/>
    </row>
    <row r="232" spans="3:14" ht="15" x14ac:dyDescent="0.25">
      <c r="C232" s="20"/>
      <c r="J232" s="6"/>
      <c r="N232" s="21"/>
    </row>
    <row r="233" spans="3:14" ht="15" x14ac:dyDescent="0.25">
      <c r="C233" s="20"/>
      <c r="J233" s="6"/>
      <c r="N233" s="21"/>
    </row>
    <row r="234" spans="3:14" ht="15" x14ac:dyDescent="0.25">
      <c r="C234" s="20"/>
      <c r="J234" s="6"/>
      <c r="N234" s="21"/>
    </row>
    <row r="235" spans="3:14" ht="15" x14ac:dyDescent="0.25">
      <c r="C235" s="20"/>
      <c r="J235" s="6"/>
      <c r="N235" s="21"/>
    </row>
    <row r="236" spans="3:14" ht="15" x14ac:dyDescent="0.25">
      <c r="C236" s="20"/>
      <c r="J236" s="6"/>
      <c r="N236" s="21"/>
    </row>
    <row r="237" spans="3:14" ht="15" x14ac:dyDescent="0.25">
      <c r="C237" s="20"/>
      <c r="J237" s="6"/>
      <c r="N237" s="21"/>
    </row>
    <row r="238" spans="3:14" ht="15" x14ac:dyDescent="0.25">
      <c r="C238" s="20"/>
      <c r="J238" s="6"/>
      <c r="N238" s="21"/>
    </row>
    <row r="239" spans="3:14" ht="15" x14ac:dyDescent="0.25">
      <c r="C239" s="20"/>
      <c r="J239" s="6"/>
      <c r="N239" s="21"/>
    </row>
    <row r="240" spans="3:14" ht="15" x14ac:dyDescent="0.25">
      <c r="C240" s="20"/>
      <c r="J240" s="6"/>
      <c r="N240" s="21"/>
    </row>
    <row r="241" spans="3:14" ht="15" x14ac:dyDescent="0.25">
      <c r="C241" s="20"/>
      <c r="J241" s="6"/>
      <c r="N241" s="21"/>
    </row>
    <row r="242" spans="3:14" ht="15" x14ac:dyDescent="0.25">
      <c r="C242" s="20"/>
      <c r="J242" s="6"/>
      <c r="N242" s="21"/>
    </row>
    <row r="243" spans="3:14" ht="15" x14ac:dyDescent="0.25">
      <c r="C243" s="20"/>
      <c r="J243" s="6"/>
      <c r="N243" s="21"/>
    </row>
    <row r="244" spans="3:14" ht="15" x14ac:dyDescent="0.25">
      <c r="C244" s="20"/>
      <c r="J244" s="6"/>
      <c r="N244" s="21"/>
    </row>
    <row r="245" spans="3:14" ht="15" x14ac:dyDescent="0.25">
      <c r="C245" s="20"/>
      <c r="J245" s="6"/>
      <c r="N245" s="21"/>
    </row>
    <row r="246" spans="3:14" ht="15" x14ac:dyDescent="0.25">
      <c r="C246" s="20"/>
      <c r="J246" s="6"/>
      <c r="N246" s="21"/>
    </row>
    <row r="247" spans="3:14" ht="15" x14ac:dyDescent="0.25">
      <c r="C247" s="20"/>
      <c r="J247" s="6"/>
      <c r="N247" s="21"/>
    </row>
    <row r="248" spans="3:14" ht="15" x14ac:dyDescent="0.25">
      <c r="C248" s="20"/>
      <c r="J248" s="6"/>
      <c r="N248" s="21"/>
    </row>
    <row r="249" spans="3:14" ht="15" x14ac:dyDescent="0.25">
      <c r="C249" s="20"/>
      <c r="J249" s="6"/>
      <c r="N249" s="21"/>
    </row>
    <row r="250" spans="3:14" ht="15" x14ac:dyDescent="0.25">
      <c r="C250" s="20"/>
      <c r="J250" s="6"/>
      <c r="N250" s="21"/>
    </row>
    <row r="251" spans="3:14" ht="15" x14ac:dyDescent="0.25">
      <c r="C251" s="20"/>
      <c r="J251" s="6"/>
      <c r="N251" s="21"/>
    </row>
    <row r="252" spans="3:14" ht="15" x14ac:dyDescent="0.25">
      <c r="C252" s="20"/>
      <c r="J252" s="6"/>
      <c r="N252" s="21"/>
    </row>
    <row r="253" spans="3:14" ht="15" x14ac:dyDescent="0.25">
      <c r="C253" s="20"/>
      <c r="J253" s="6"/>
      <c r="N253" s="21"/>
    </row>
    <row r="254" spans="3:14" ht="15" x14ac:dyDescent="0.25">
      <c r="C254" s="20"/>
      <c r="J254" s="6"/>
      <c r="N254" s="21"/>
    </row>
    <row r="255" spans="3:14" ht="15" x14ac:dyDescent="0.25">
      <c r="C255" s="20"/>
      <c r="J255" s="6"/>
      <c r="N255" s="21"/>
    </row>
    <row r="256" spans="3:14" ht="15" x14ac:dyDescent="0.25">
      <c r="C256" s="20"/>
      <c r="J256" s="6"/>
      <c r="N256" s="21"/>
    </row>
    <row r="257" spans="3:14" ht="15" x14ac:dyDescent="0.25">
      <c r="C257" s="20"/>
      <c r="J257" s="6"/>
      <c r="N257" s="21"/>
    </row>
    <row r="258" spans="3:14" ht="15" x14ac:dyDescent="0.25">
      <c r="C258" s="20"/>
      <c r="J258" s="6"/>
      <c r="N258" s="21"/>
    </row>
    <row r="259" spans="3:14" ht="15" x14ac:dyDescent="0.25">
      <c r="C259" s="20"/>
      <c r="J259" s="6"/>
      <c r="N259" s="21"/>
    </row>
    <row r="260" spans="3:14" ht="15" x14ac:dyDescent="0.25">
      <c r="C260" s="20"/>
      <c r="J260" s="6"/>
      <c r="N260" s="21"/>
    </row>
    <row r="261" spans="3:14" ht="15" x14ac:dyDescent="0.25">
      <c r="C261" s="20"/>
      <c r="J261" s="6"/>
      <c r="N261" s="21"/>
    </row>
    <row r="262" spans="3:14" ht="15" x14ac:dyDescent="0.25">
      <c r="C262" s="20"/>
      <c r="J262" s="6"/>
      <c r="N262" s="21"/>
    </row>
    <row r="263" spans="3:14" ht="15" x14ac:dyDescent="0.25">
      <c r="C263" s="20"/>
      <c r="J263" s="6"/>
      <c r="N263" s="21"/>
    </row>
    <row r="264" spans="3:14" ht="15" x14ac:dyDescent="0.25">
      <c r="C264" s="20"/>
      <c r="J264" s="6"/>
      <c r="N264" s="21"/>
    </row>
    <row r="265" spans="3:14" ht="15" x14ac:dyDescent="0.25">
      <c r="C265" s="20"/>
      <c r="J265" s="6"/>
      <c r="N265" s="21"/>
    </row>
    <row r="266" spans="3:14" ht="15" x14ac:dyDescent="0.25">
      <c r="C266" s="20"/>
      <c r="J266" s="6"/>
      <c r="N266" s="21"/>
    </row>
    <row r="267" spans="3:14" ht="15" x14ac:dyDescent="0.25">
      <c r="C267" s="20"/>
      <c r="J267" s="6"/>
      <c r="N267" s="21"/>
    </row>
    <row r="268" spans="3:14" ht="15" x14ac:dyDescent="0.25">
      <c r="C268" s="20"/>
      <c r="J268" s="6"/>
      <c r="N268" s="21"/>
    </row>
    <row r="269" spans="3:14" ht="15" x14ac:dyDescent="0.25">
      <c r="C269" s="20"/>
      <c r="J269" s="6"/>
      <c r="N269" s="21"/>
    </row>
    <row r="270" spans="3:14" ht="15" x14ac:dyDescent="0.25">
      <c r="C270" s="20"/>
      <c r="J270" s="6"/>
      <c r="N270" s="21"/>
    </row>
    <row r="271" spans="3:14" ht="15" x14ac:dyDescent="0.25">
      <c r="C271" s="20"/>
      <c r="J271" s="6"/>
      <c r="N271" s="21"/>
    </row>
    <row r="272" spans="3:14" ht="15" x14ac:dyDescent="0.25">
      <c r="C272" s="20"/>
      <c r="J272" s="6"/>
      <c r="N272" s="21"/>
    </row>
    <row r="273" spans="3:14" ht="15" x14ac:dyDescent="0.25">
      <c r="C273" s="20"/>
      <c r="J273" s="6"/>
      <c r="N273" s="21"/>
    </row>
    <row r="274" spans="3:14" ht="15" x14ac:dyDescent="0.25">
      <c r="C274" s="20"/>
      <c r="J274" s="6"/>
      <c r="N274" s="21"/>
    </row>
    <row r="275" spans="3:14" ht="15" x14ac:dyDescent="0.25">
      <c r="C275" s="20"/>
      <c r="J275" s="6"/>
      <c r="N275" s="21"/>
    </row>
    <row r="276" spans="3:14" ht="15" x14ac:dyDescent="0.25">
      <c r="C276" s="20"/>
      <c r="J276" s="6"/>
      <c r="N276" s="21"/>
    </row>
    <row r="277" spans="3:14" ht="15" x14ac:dyDescent="0.25">
      <c r="C277" s="20"/>
      <c r="J277" s="6"/>
      <c r="N277" s="21"/>
    </row>
    <row r="278" spans="3:14" ht="15" x14ac:dyDescent="0.25">
      <c r="C278" s="20"/>
      <c r="J278" s="6"/>
      <c r="N278" s="21"/>
    </row>
    <row r="279" spans="3:14" ht="15" x14ac:dyDescent="0.25">
      <c r="C279" s="20"/>
      <c r="J279" s="6"/>
      <c r="N279" s="21"/>
    </row>
    <row r="280" spans="3:14" ht="15" x14ac:dyDescent="0.25">
      <c r="C280" s="20"/>
      <c r="J280" s="6"/>
      <c r="N280" s="21"/>
    </row>
    <row r="281" spans="3:14" ht="15" x14ac:dyDescent="0.25">
      <c r="C281" s="20"/>
      <c r="J281" s="6"/>
      <c r="N281" s="21"/>
    </row>
    <row r="282" spans="3:14" ht="15" x14ac:dyDescent="0.25">
      <c r="C282" s="20"/>
      <c r="J282" s="6"/>
      <c r="N282" s="21"/>
    </row>
    <row r="283" spans="3:14" ht="15" x14ac:dyDescent="0.25">
      <c r="C283" s="20"/>
      <c r="J283" s="6"/>
      <c r="N283" s="21"/>
    </row>
    <row r="284" spans="3:14" ht="15" x14ac:dyDescent="0.25">
      <c r="C284" s="20"/>
      <c r="J284" s="6"/>
      <c r="N284" s="21"/>
    </row>
    <row r="285" spans="3:14" ht="15" x14ac:dyDescent="0.25">
      <c r="C285" s="20"/>
      <c r="J285" s="6"/>
      <c r="N285" s="21"/>
    </row>
    <row r="286" spans="3:14" ht="15" x14ac:dyDescent="0.25">
      <c r="C286" s="20"/>
      <c r="J286" s="6"/>
      <c r="N286" s="21"/>
    </row>
    <row r="287" spans="3:14" ht="15" x14ac:dyDescent="0.25">
      <c r="C287" s="20"/>
      <c r="J287" s="6"/>
      <c r="N287" s="21"/>
    </row>
    <row r="288" spans="3:14" ht="15" x14ac:dyDescent="0.25">
      <c r="C288" s="20"/>
      <c r="J288" s="6"/>
      <c r="N288" s="21"/>
    </row>
    <row r="289" spans="3:14" ht="15" x14ac:dyDescent="0.25">
      <c r="C289" s="20"/>
      <c r="J289" s="6"/>
      <c r="N289" s="21"/>
    </row>
    <row r="290" spans="3:14" ht="15" x14ac:dyDescent="0.25">
      <c r="C290" s="20"/>
      <c r="J290" s="6"/>
      <c r="N290" s="21"/>
    </row>
    <row r="291" spans="3:14" ht="15" x14ac:dyDescent="0.25">
      <c r="C291" s="20"/>
      <c r="J291" s="6"/>
      <c r="N291" s="21"/>
    </row>
    <row r="292" spans="3:14" ht="15" x14ac:dyDescent="0.25">
      <c r="C292" s="20"/>
      <c r="J292" s="6"/>
      <c r="N292" s="21"/>
    </row>
    <row r="293" spans="3:14" ht="15" x14ac:dyDescent="0.25">
      <c r="C293" s="20"/>
      <c r="J293" s="6"/>
      <c r="N293" s="21"/>
    </row>
    <row r="294" spans="3:14" ht="15" x14ac:dyDescent="0.25">
      <c r="C294" s="20"/>
      <c r="J294" s="6"/>
      <c r="N294" s="21"/>
    </row>
    <row r="295" spans="3:14" ht="15" x14ac:dyDescent="0.25">
      <c r="C295" s="20"/>
      <c r="J295" s="6"/>
      <c r="N295" s="21"/>
    </row>
    <row r="296" spans="3:14" ht="15" x14ac:dyDescent="0.25">
      <c r="C296" s="20"/>
      <c r="J296" s="6"/>
      <c r="N296" s="21"/>
    </row>
    <row r="297" spans="3:14" ht="15" x14ac:dyDescent="0.25">
      <c r="C297" s="20"/>
      <c r="J297" s="6"/>
      <c r="N297" s="21"/>
    </row>
    <row r="298" spans="3:14" ht="15" x14ac:dyDescent="0.25">
      <c r="C298" s="20"/>
      <c r="J298" s="6"/>
      <c r="N298" s="21"/>
    </row>
    <row r="299" spans="3:14" ht="15" x14ac:dyDescent="0.25">
      <c r="C299" s="20"/>
      <c r="J299" s="6"/>
      <c r="N299" s="21"/>
    </row>
    <row r="300" spans="3:14" ht="15" x14ac:dyDescent="0.25">
      <c r="C300" s="20"/>
      <c r="J300" s="6"/>
      <c r="N300" s="21"/>
    </row>
    <row r="301" spans="3:14" ht="15" x14ac:dyDescent="0.25">
      <c r="C301" s="20"/>
      <c r="J301" s="6"/>
      <c r="N301" s="21"/>
    </row>
    <row r="302" spans="3:14" ht="15" x14ac:dyDescent="0.25">
      <c r="C302" s="20"/>
      <c r="J302" s="6"/>
      <c r="N302" s="21"/>
    </row>
    <row r="303" spans="3:14" ht="15" x14ac:dyDescent="0.25">
      <c r="C303" s="20"/>
      <c r="J303" s="6"/>
      <c r="N303" s="21"/>
    </row>
    <row r="304" spans="3:14" ht="15" x14ac:dyDescent="0.25">
      <c r="C304" s="20"/>
      <c r="J304" s="6"/>
      <c r="N304" s="21"/>
    </row>
    <row r="305" spans="3:14" ht="15" x14ac:dyDescent="0.25">
      <c r="C305" s="20"/>
      <c r="J305" s="6"/>
      <c r="N305" s="21"/>
    </row>
    <row r="306" spans="3:14" ht="15" x14ac:dyDescent="0.25">
      <c r="C306" s="20"/>
      <c r="J306" s="6"/>
      <c r="N306" s="21"/>
    </row>
    <row r="307" spans="3:14" ht="15" x14ac:dyDescent="0.25">
      <c r="C307" s="20"/>
      <c r="J307" s="6"/>
      <c r="N307" s="21"/>
    </row>
    <row r="308" spans="3:14" ht="15" x14ac:dyDescent="0.25">
      <c r="C308" s="20"/>
      <c r="J308" s="6"/>
      <c r="N308" s="21"/>
    </row>
    <row r="309" spans="3:14" ht="15" x14ac:dyDescent="0.25">
      <c r="C309" s="20"/>
      <c r="J309" s="6"/>
      <c r="N309" s="21"/>
    </row>
    <row r="310" spans="3:14" ht="15" x14ac:dyDescent="0.25">
      <c r="C310" s="20"/>
      <c r="J310" s="6"/>
      <c r="N310" s="21"/>
    </row>
    <row r="311" spans="3:14" ht="15" x14ac:dyDescent="0.25">
      <c r="C311" s="20"/>
      <c r="J311" s="6"/>
      <c r="N311" s="21"/>
    </row>
    <row r="312" spans="3:14" ht="15" x14ac:dyDescent="0.25">
      <c r="C312" s="20"/>
      <c r="J312" s="6"/>
      <c r="N312" s="21"/>
    </row>
    <row r="313" spans="3:14" ht="15" x14ac:dyDescent="0.25">
      <c r="C313" s="20"/>
      <c r="J313" s="6"/>
      <c r="N313" s="21"/>
    </row>
    <row r="314" spans="3:14" ht="15" x14ac:dyDescent="0.25">
      <c r="C314" s="20"/>
      <c r="J314" s="6"/>
      <c r="N314" s="21"/>
    </row>
    <row r="315" spans="3:14" ht="15" x14ac:dyDescent="0.25">
      <c r="C315" s="20"/>
      <c r="J315" s="6"/>
      <c r="N315" s="21"/>
    </row>
    <row r="316" spans="3:14" ht="15" x14ac:dyDescent="0.25">
      <c r="C316" s="20"/>
      <c r="J316" s="6"/>
      <c r="N316" s="21"/>
    </row>
    <row r="317" spans="3:14" ht="15" x14ac:dyDescent="0.25">
      <c r="C317" s="20"/>
      <c r="J317" s="6"/>
      <c r="N317" s="21"/>
    </row>
    <row r="318" spans="3:14" ht="15" x14ac:dyDescent="0.25">
      <c r="C318" s="20"/>
      <c r="J318" s="6"/>
      <c r="N318" s="21"/>
    </row>
    <row r="319" spans="3:14" ht="15" x14ac:dyDescent="0.25">
      <c r="C319" s="20"/>
      <c r="J319" s="6"/>
      <c r="N319" s="21"/>
    </row>
    <row r="320" spans="3:14" ht="15" x14ac:dyDescent="0.25">
      <c r="C320" s="20"/>
      <c r="J320" s="6"/>
      <c r="N320" s="21"/>
    </row>
    <row r="321" spans="3:14" ht="15" x14ac:dyDescent="0.25">
      <c r="C321" s="20"/>
      <c r="J321" s="6"/>
      <c r="N321" s="21"/>
    </row>
    <row r="322" spans="3:14" ht="15" x14ac:dyDescent="0.25">
      <c r="C322" s="20"/>
      <c r="J322" s="6"/>
      <c r="N322" s="21"/>
    </row>
    <row r="323" spans="3:14" ht="15" x14ac:dyDescent="0.25">
      <c r="C323" s="20"/>
      <c r="J323" s="6"/>
      <c r="N323" s="21"/>
    </row>
    <row r="324" spans="3:14" ht="15" x14ac:dyDescent="0.25">
      <c r="C324" s="20"/>
      <c r="J324" s="6"/>
      <c r="N324" s="21"/>
    </row>
    <row r="325" spans="3:14" ht="15" x14ac:dyDescent="0.25">
      <c r="C325" s="20"/>
      <c r="J325" s="6"/>
      <c r="N325" s="21"/>
    </row>
    <row r="326" spans="3:14" ht="15" x14ac:dyDescent="0.25">
      <c r="C326" s="20"/>
      <c r="J326" s="6"/>
      <c r="N326" s="21"/>
    </row>
    <row r="327" spans="3:14" ht="15" x14ac:dyDescent="0.25">
      <c r="C327" s="20"/>
      <c r="J327" s="6"/>
      <c r="N327" s="21"/>
    </row>
    <row r="328" spans="3:14" ht="15" x14ac:dyDescent="0.25">
      <c r="C328" s="20"/>
      <c r="J328" s="6"/>
      <c r="N328" s="21"/>
    </row>
    <row r="329" spans="3:14" ht="15" x14ac:dyDescent="0.25">
      <c r="C329" s="20"/>
      <c r="J329" s="6"/>
      <c r="N329" s="21"/>
    </row>
    <row r="330" spans="3:14" ht="15" x14ac:dyDescent="0.25">
      <c r="C330" s="20"/>
      <c r="J330" s="6"/>
      <c r="N330" s="21"/>
    </row>
    <row r="331" spans="3:14" ht="15" x14ac:dyDescent="0.25">
      <c r="C331" s="20"/>
      <c r="J331" s="6"/>
      <c r="N331" s="21"/>
    </row>
    <row r="332" spans="3:14" ht="15" x14ac:dyDescent="0.25">
      <c r="C332" s="20"/>
      <c r="J332" s="6"/>
      <c r="N332" s="21"/>
    </row>
    <row r="333" spans="3:14" ht="15" x14ac:dyDescent="0.25">
      <c r="C333" s="20"/>
      <c r="J333" s="6"/>
      <c r="N333" s="21"/>
    </row>
    <row r="334" spans="3:14" ht="15" x14ac:dyDescent="0.25">
      <c r="C334" s="20"/>
      <c r="J334" s="6"/>
      <c r="N334" s="21"/>
    </row>
    <row r="335" spans="3:14" ht="15" x14ac:dyDescent="0.25">
      <c r="C335" s="20"/>
      <c r="J335" s="6"/>
      <c r="N335" s="21"/>
    </row>
    <row r="336" spans="3:14" ht="15" x14ac:dyDescent="0.25">
      <c r="C336" s="20"/>
      <c r="J336" s="6"/>
      <c r="N336" s="21"/>
    </row>
    <row r="337" spans="3:14" ht="15" x14ac:dyDescent="0.25">
      <c r="C337" s="20"/>
      <c r="J337" s="6"/>
      <c r="N337" s="21"/>
    </row>
    <row r="338" spans="3:14" ht="15" x14ac:dyDescent="0.25">
      <c r="C338" s="20"/>
      <c r="J338" s="6"/>
      <c r="N338" s="21"/>
    </row>
    <row r="339" spans="3:14" ht="15" x14ac:dyDescent="0.25">
      <c r="C339" s="20"/>
      <c r="J339" s="6"/>
      <c r="N339" s="21"/>
    </row>
    <row r="340" spans="3:14" ht="15" x14ac:dyDescent="0.25">
      <c r="C340" s="20"/>
      <c r="J340" s="6"/>
      <c r="N340" s="21"/>
    </row>
    <row r="341" spans="3:14" ht="15" x14ac:dyDescent="0.25">
      <c r="C341" s="20"/>
      <c r="J341" s="6"/>
      <c r="N341" s="21"/>
    </row>
    <row r="342" spans="3:14" ht="15" x14ac:dyDescent="0.25">
      <c r="C342" s="20"/>
      <c r="J342" s="6"/>
      <c r="N342" s="21"/>
    </row>
    <row r="343" spans="3:14" ht="15" x14ac:dyDescent="0.25">
      <c r="C343" s="20"/>
      <c r="J343" s="6"/>
      <c r="N343" s="21"/>
    </row>
    <row r="344" spans="3:14" ht="15" x14ac:dyDescent="0.25">
      <c r="C344" s="20"/>
      <c r="J344" s="6"/>
      <c r="N344" s="21"/>
    </row>
    <row r="345" spans="3:14" ht="15" x14ac:dyDescent="0.25">
      <c r="C345" s="20"/>
      <c r="J345" s="6"/>
      <c r="N345" s="21"/>
    </row>
    <row r="346" spans="3:14" ht="15" x14ac:dyDescent="0.25">
      <c r="C346" s="20"/>
      <c r="J346" s="6"/>
      <c r="N346" s="21"/>
    </row>
    <row r="347" spans="3:14" ht="15" x14ac:dyDescent="0.25">
      <c r="C347" s="20"/>
      <c r="J347" s="6"/>
      <c r="N347" s="21"/>
    </row>
    <row r="348" spans="3:14" ht="15" x14ac:dyDescent="0.25">
      <c r="C348" s="20"/>
      <c r="J348" s="6"/>
      <c r="N348" s="21"/>
    </row>
    <row r="349" spans="3:14" ht="15" x14ac:dyDescent="0.25">
      <c r="C349" s="20"/>
      <c r="J349" s="6"/>
      <c r="N349" s="21"/>
    </row>
    <row r="350" spans="3:14" ht="15" x14ac:dyDescent="0.25">
      <c r="C350" s="20"/>
      <c r="J350" s="6"/>
      <c r="N350" s="21"/>
    </row>
    <row r="351" spans="3:14" ht="15" x14ac:dyDescent="0.25">
      <c r="C351" s="20"/>
      <c r="J351" s="6"/>
      <c r="N351" s="21"/>
    </row>
    <row r="352" spans="3:14" ht="15" x14ac:dyDescent="0.25">
      <c r="C352" s="20"/>
      <c r="J352" s="6"/>
      <c r="N352" s="21"/>
    </row>
    <row r="353" spans="3:14" ht="15" x14ac:dyDescent="0.25">
      <c r="C353" s="20"/>
      <c r="J353" s="6"/>
      <c r="N353" s="21"/>
    </row>
    <row r="354" spans="3:14" ht="15" x14ac:dyDescent="0.25">
      <c r="C354" s="20"/>
      <c r="J354" s="6"/>
      <c r="N354" s="21"/>
    </row>
    <row r="355" spans="3:14" ht="15" x14ac:dyDescent="0.25">
      <c r="C355" s="20"/>
      <c r="J355" s="6"/>
      <c r="N355" s="21"/>
    </row>
    <row r="356" spans="3:14" ht="15" x14ac:dyDescent="0.25">
      <c r="C356" s="20"/>
      <c r="J356" s="6"/>
      <c r="N356" s="21"/>
    </row>
    <row r="357" spans="3:14" ht="15" x14ac:dyDescent="0.25">
      <c r="C357" s="20"/>
      <c r="J357" s="6"/>
      <c r="N357" s="21"/>
    </row>
    <row r="358" spans="3:14" ht="15" x14ac:dyDescent="0.25">
      <c r="C358" s="20"/>
      <c r="J358" s="6"/>
      <c r="N358" s="21"/>
    </row>
    <row r="359" spans="3:14" ht="15" x14ac:dyDescent="0.25">
      <c r="C359" s="20"/>
      <c r="J359" s="6"/>
      <c r="N359" s="21"/>
    </row>
    <row r="360" spans="3:14" ht="15" x14ac:dyDescent="0.25">
      <c r="C360" s="20"/>
      <c r="J360" s="6"/>
      <c r="N360" s="21"/>
    </row>
    <row r="361" spans="3:14" ht="15" x14ac:dyDescent="0.25">
      <c r="C361" s="20"/>
      <c r="J361" s="6"/>
      <c r="N361" s="21"/>
    </row>
    <row r="362" spans="3:14" ht="15" x14ac:dyDescent="0.25">
      <c r="C362" s="20"/>
      <c r="J362" s="6"/>
      <c r="N362" s="21"/>
    </row>
    <row r="363" spans="3:14" ht="15" x14ac:dyDescent="0.25">
      <c r="C363" s="20"/>
      <c r="J363" s="6"/>
      <c r="N363" s="21"/>
    </row>
    <row r="364" spans="3:14" ht="15" x14ac:dyDescent="0.25">
      <c r="C364" s="20"/>
      <c r="J364" s="6"/>
      <c r="N364" s="21"/>
    </row>
    <row r="365" spans="3:14" ht="15" x14ac:dyDescent="0.25">
      <c r="C365" s="20"/>
      <c r="J365" s="6"/>
      <c r="N365" s="21"/>
    </row>
    <row r="366" spans="3:14" ht="15" x14ac:dyDescent="0.25">
      <c r="C366" s="20"/>
      <c r="J366" s="6"/>
      <c r="N366" s="21"/>
    </row>
    <row r="367" spans="3:14" ht="15" x14ac:dyDescent="0.25">
      <c r="C367" s="20"/>
      <c r="J367" s="6"/>
      <c r="N367" s="21"/>
    </row>
    <row r="368" spans="3:14" ht="15" x14ac:dyDescent="0.25">
      <c r="C368" s="20"/>
      <c r="J368" s="6"/>
      <c r="N368" s="21"/>
    </row>
    <row r="369" spans="3:14" ht="15" x14ac:dyDescent="0.25">
      <c r="C369" s="20"/>
      <c r="J369" s="6"/>
      <c r="N369" s="21"/>
    </row>
    <row r="370" spans="3:14" ht="15" x14ac:dyDescent="0.25">
      <c r="C370" s="20"/>
      <c r="J370" s="6"/>
      <c r="N370" s="21"/>
    </row>
    <row r="371" spans="3:14" ht="15" x14ac:dyDescent="0.25">
      <c r="C371" s="20"/>
      <c r="J371" s="6"/>
      <c r="N371" s="21"/>
    </row>
    <row r="372" spans="3:14" ht="15" x14ac:dyDescent="0.25">
      <c r="C372" s="20"/>
      <c r="J372" s="6"/>
      <c r="N372" s="21"/>
    </row>
    <row r="373" spans="3:14" ht="15" x14ac:dyDescent="0.25">
      <c r="C373" s="20"/>
      <c r="J373" s="6"/>
      <c r="N373" s="21"/>
    </row>
    <row r="374" spans="3:14" ht="15" x14ac:dyDescent="0.25">
      <c r="C374" s="20"/>
      <c r="J374" s="6"/>
      <c r="N374" s="21"/>
    </row>
    <row r="375" spans="3:14" ht="15" x14ac:dyDescent="0.25">
      <c r="C375" s="20"/>
      <c r="J375" s="6"/>
      <c r="N375" s="21"/>
    </row>
    <row r="376" spans="3:14" ht="15" x14ac:dyDescent="0.25">
      <c r="C376" s="20"/>
      <c r="J376" s="6"/>
      <c r="N376" s="21"/>
    </row>
    <row r="377" spans="3:14" ht="15" x14ac:dyDescent="0.25">
      <c r="C377" s="20"/>
      <c r="J377" s="6"/>
      <c r="N377" s="21"/>
    </row>
    <row r="378" spans="3:14" ht="15" x14ac:dyDescent="0.25">
      <c r="C378" s="20"/>
      <c r="J378" s="6"/>
      <c r="N378" s="21"/>
    </row>
    <row r="379" spans="3:14" ht="15" x14ac:dyDescent="0.25">
      <c r="C379" s="20"/>
      <c r="J379" s="6"/>
      <c r="N379" s="21"/>
    </row>
    <row r="380" spans="3:14" ht="15" x14ac:dyDescent="0.25">
      <c r="C380" s="20"/>
      <c r="J380" s="6"/>
      <c r="N380" s="21"/>
    </row>
    <row r="381" spans="3:14" ht="15" x14ac:dyDescent="0.25">
      <c r="C381" s="20"/>
      <c r="J381" s="6"/>
      <c r="N381" s="21"/>
    </row>
    <row r="382" spans="3:14" ht="15" x14ac:dyDescent="0.25">
      <c r="C382" s="20"/>
      <c r="J382" s="6"/>
      <c r="N382" s="21"/>
    </row>
    <row r="383" spans="3:14" ht="15" x14ac:dyDescent="0.25">
      <c r="C383" s="20"/>
      <c r="J383" s="6"/>
      <c r="N383" s="21"/>
    </row>
    <row r="384" spans="3:14" ht="15" x14ac:dyDescent="0.25">
      <c r="C384" s="20"/>
      <c r="J384" s="6"/>
      <c r="N384" s="21"/>
    </row>
    <row r="385" spans="2:14" ht="15" x14ac:dyDescent="0.25">
      <c r="C385" s="20"/>
      <c r="J385" s="6"/>
      <c r="N385" s="21"/>
    </row>
    <row r="386" spans="2:14" ht="15" x14ac:dyDescent="0.25">
      <c r="C386" s="20"/>
      <c r="J386" s="6"/>
      <c r="N386" s="21"/>
    </row>
    <row r="387" spans="2:14" ht="15" x14ac:dyDescent="0.25">
      <c r="C387" s="20"/>
      <c r="J387" s="6"/>
      <c r="N387" s="21"/>
    </row>
    <row r="388" spans="2:14" ht="15" x14ac:dyDescent="0.25">
      <c r="C388" s="20"/>
      <c r="J388" s="6"/>
      <c r="N388" s="21"/>
    </row>
    <row r="389" spans="2:14" ht="15" x14ac:dyDescent="0.25">
      <c r="C389" s="20"/>
      <c r="J389" s="6"/>
      <c r="N389" s="21"/>
    </row>
    <row r="390" spans="2:14" ht="15" x14ac:dyDescent="0.25">
      <c r="C390" s="20"/>
      <c r="J390" s="6"/>
      <c r="N390" s="21"/>
    </row>
    <row r="391" spans="2:14" ht="15" x14ac:dyDescent="0.25">
      <c r="C391" s="20"/>
      <c r="J391" s="6"/>
      <c r="N391" s="21"/>
    </row>
    <row r="392" spans="2:14" ht="15" x14ac:dyDescent="0.25">
      <c r="C392" s="20"/>
      <c r="J392" s="6"/>
      <c r="N392" s="21"/>
    </row>
    <row r="393" spans="2:14" ht="15" x14ac:dyDescent="0.25">
      <c r="B393" s="10"/>
      <c r="C393" s="11"/>
      <c r="D393" s="12"/>
      <c r="E393" s="10"/>
      <c r="F393" s="10"/>
      <c r="G393" s="13"/>
      <c r="H393" s="5"/>
      <c r="I393" s="5"/>
      <c r="J393" s="17"/>
      <c r="K393" s="14"/>
      <c r="L393" s="5"/>
    </row>
    <row r="394" spans="2:14" ht="15" x14ac:dyDescent="0.25">
      <c r="B394" s="10"/>
      <c r="C394" s="11"/>
      <c r="D394" s="12"/>
      <c r="E394" s="10"/>
      <c r="F394" s="10"/>
      <c r="G394" s="13"/>
      <c r="H394" s="5"/>
      <c r="I394" s="5"/>
      <c r="J394" s="17"/>
      <c r="K394" s="14"/>
      <c r="L394" s="5"/>
    </row>
    <row r="395" spans="2:14" ht="15" x14ac:dyDescent="0.25">
      <c r="B395" s="10"/>
      <c r="C395" s="11"/>
      <c r="D395" s="12"/>
      <c r="E395" s="10"/>
      <c r="F395" s="10"/>
      <c r="G395" s="13"/>
      <c r="H395" s="5"/>
      <c r="I395" s="5"/>
      <c r="J395" s="17"/>
      <c r="K395" s="14"/>
      <c r="L395" s="5"/>
    </row>
    <row r="396" spans="2:14" ht="15" x14ac:dyDescent="0.25">
      <c r="B396" s="10"/>
      <c r="C396" s="11"/>
      <c r="D396" s="12"/>
      <c r="E396" s="10"/>
      <c r="F396" s="10"/>
      <c r="G396" s="13"/>
      <c r="H396" s="5"/>
      <c r="I396" s="5"/>
      <c r="J396" s="17"/>
      <c r="K396" s="14"/>
      <c r="L396" s="5"/>
    </row>
    <row r="397" spans="2:14" ht="15" x14ac:dyDescent="0.25">
      <c r="B397" s="10"/>
      <c r="C397" s="11"/>
      <c r="D397" s="12"/>
      <c r="E397" s="10"/>
      <c r="F397" s="10"/>
      <c r="G397" s="13"/>
      <c r="H397" s="5"/>
      <c r="I397" s="5"/>
      <c r="J397" s="17"/>
      <c r="K397" s="14"/>
      <c r="L397" s="5"/>
    </row>
    <row r="398" spans="2:14" ht="15" x14ac:dyDescent="0.25">
      <c r="B398" s="10"/>
      <c r="C398" s="11"/>
      <c r="D398" s="12"/>
      <c r="E398" s="10"/>
      <c r="F398" s="10"/>
      <c r="G398" s="13"/>
      <c r="H398" s="5"/>
      <c r="I398" s="5"/>
      <c r="J398" s="17"/>
      <c r="K398" s="14"/>
      <c r="L398" s="5"/>
    </row>
    <row r="399" spans="2:14" ht="15" x14ac:dyDescent="0.25">
      <c r="B399" s="10"/>
      <c r="C399" s="11"/>
      <c r="D399" s="12"/>
      <c r="E399" s="10"/>
      <c r="F399" s="10"/>
      <c r="G399" s="13"/>
      <c r="H399" s="5"/>
      <c r="I399" s="5"/>
      <c r="J399" s="17"/>
      <c r="K399" s="14"/>
      <c r="L399" s="5"/>
    </row>
    <row r="400" spans="2:14" ht="15" x14ac:dyDescent="0.25">
      <c r="B400" s="10"/>
      <c r="C400" s="11"/>
      <c r="D400" s="12"/>
      <c r="E400" s="10"/>
      <c r="F400" s="10"/>
      <c r="G400" s="13"/>
      <c r="H400" s="5"/>
      <c r="I400" s="5"/>
      <c r="J400" s="17"/>
      <c r="K400" s="14"/>
      <c r="L400" s="5"/>
    </row>
    <row r="401" spans="2:12" ht="15" x14ac:dyDescent="0.25">
      <c r="B401" s="10"/>
      <c r="C401" s="11"/>
      <c r="D401" s="12"/>
      <c r="E401" s="10"/>
      <c r="F401" s="10"/>
      <c r="G401" s="13"/>
      <c r="H401" s="5"/>
      <c r="I401" s="5"/>
      <c r="J401" s="17"/>
      <c r="K401" s="14"/>
      <c r="L401" s="5"/>
    </row>
    <row r="402" spans="2:12" ht="15" x14ac:dyDescent="0.25">
      <c r="B402" s="10"/>
      <c r="C402" s="11"/>
      <c r="D402" s="12"/>
      <c r="E402" s="10"/>
      <c r="F402" s="10"/>
      <c r="G402" s="13"/>
      <c r="H402" s="5"/>
      <c r="I402" s="5"/>
      <c r="J402" s="17"/>
      <c r="K402" s="14"/>
      <c r="L402" s="5"/>
    </row>
    <row r="403" spans="2:12" ht="15" x14ac:dyDescent="0.25">
      <c r="B403" s="10"/>
      <c r="C403" s="11"/>
      <c r="D403" s="12"/>
      <c r="E403" s="10"/>
      <c r="F403" s="10"/>
      <c r="G403" s="13"/>
      <c r="H403" s="5"/>
      <c r="I403" s="5"/>
      <c r="J403" s="17"/>
      <c r="K403" s="14"/>
      <c r="L403" s="5"/>
    </row>
    <row r="404" spans="2:12" ht="15" x14ac:dyDescent="0.25">
      <c r="B404" s="10"/>
      <c r="C404" s="11"/>
      <c r="D404" s="12"/>
      <c r="E404" s="10"/>
      <c r="F404" s="10"/>
      <c r="G404" s="13"/>
      <c r="H404" s="5"/>
      <c r="I404" s="5"/>
      <c r="J404" s="17"/>
      <c r="K404" s="14"/>
      <c r="L404" s="5"/>
    </row>
    <row r="405" spans="2:12" ht="15" x14ac:dyDescent="0.25">
      <c r="B405" s="10"/>
      <c r="C405" s="11"/>
      <c r="D405" s="12"/>
      <c r="E405" s="10"/>
      <c r="F405" s="10"/>
      <c r="G405" s="13"/>
      <c r="H405" s="5"/>
      <c r="I405" s="5"/>
      <c r="J405" s="17"/>
      <c r="K405" s="14"/>
      <c r="L405" s="5"/>
    </row>
    <row r="406" spans="2:12" ht="15" x14ac:dyDescent="0.25">
      <c r="B406" s="10"/>
      <c r="C406" s="11"/>
      <c r="D406" s="12"/>
      <c r="E406" s="10"/>
      <c r="F406" s="10"/>
      <c r="G406" s="13"/>
      <c r="H406" s="5"/>
      <c r="I406" s="5"/>
      <c r="J406" s="17"/>
      <c r="K406" s="14"/>
      <c r="L406" s="5"/>
    </row>
    <row r="407" spans="2:12" ht="15" x14ac:dyDescent="0.25">
      <c r="B407" s="10"/>
      <c r="C407" s="11"/>
      <c r="D407" s="12"/>
      <c r="E407" s="10"/>
      <c r="F407" s="10"/>
      <c r="G407" s="13"/>
      <c r="H407" s="5"/>
      <c r="I407" s="5"/>
      <c r="J407" s="17"/>
      <c r="K407" s="14"/>
      <c r="L407" s="5"/>
    </row>
    <row r="408" spans="2:12" ht="15" x14ac:dyDescent="0.25">
      <c r="B408" s="10"/>
      <c r="C408" s="11"/>
      <c r="D408" s="12"/>
      <c r="E408" s="10"/>
      <c r="F408" s="10"/>
      <c r="G408" s="13"/>
      <c r="H408" s="5"/>
      <c r="I408" s="5"/>
      <c r="J408" s="17"/>
      <c r="K408" s="14"/>
      <c r="L408" s="5"/>
    </row>
    <row r="409" spans="2:12" ht="15" x14ac:dyDescent="0.25">
      <c r="B409" s="10"/>
      <c r="C409" s="11"/>
      <c r="D409" s="12"/>
      <c r="E409" s="10"/>
      <c r="F409" s="10"/>
      <c r="G409" s="13"/>
      <c r="H409" s="5"/>
      <c r="I409" s="5"/>
      <c r="J409" s="17"/>
      <c r="K409" s="14"/>
      <c r="L409" s="5"/>
    </row>
    <row r="410" spans="2:12" ht="15" x14ac:dyDescent="0.25">
      <c r="B410" s="10"/>
      <c r="C410" s="11"/>
      <c r="D410" s="12"/>
      <c r="E410" s="10"/>
      <c r="F410" s="10"/>
      <c r="G410" s="13"/>
      <c r="H410" s="5"/>
      <c r="I410" s="5"/>
      <c r="J410" s="17"/>
      <c r="K410" s="14"/>
      <c r="L410" s="5"/>
    </row>
    <row r="411" spans="2:12" ht="15" x14ac:dyDescent="0.25">
      <c r="B411" s="10"/>
      <c r="C411" s="11"/>
      <c r="D411" s="12"/>
      <c r="E411" s="10"/>
      <c r="F411" s="10"/>
      <c r="G411" s="13"/>
      <c r="H411" s="5"/>
      <c r="I411" s="5"/>
      <c r="J411" s="17"/>
      <c r="K411" s="14"/>
      <c r="L411" s="5"/>
    </row>
    <row r="412" spans="2:12" ht="15" x14ac:dyDescent="0.25">
      <c r="B412" s="10"/>
      <c r="C412" s="11"/>
      <c r="D412" s="12"/>
      <c r="E412" s="10"/>
      <c r="F412" s="10"/>
      <c r="G412" s="13"/>
      <c r="H412" s="5"/>
      <c r="I412" s="5"/>
      <c r="J412" s="17"/>
      <c r="K412" s="14"/>
      <c r="L412" s="5"/>
    </row>
    <row r="413" spans="2:12" ht="15" x14ac:dyDescent="0.25">
      <c r="B413" s="10"/>
      <c r="C413" s="11"/>
      <c r="D413" s="12"/>
      <c r="E413" s="10"/>
      <c r="F413" s="10"/>
      <c r="G413" s="13"/>
      <c r="H413" s="5"/>
      <c r="I413" s="5"/>
      <c r="J413" s="17"/>
      <c r="K413" s="14"/>
      <c r="L413" s="5"/>
    </row>
    <row r="414" spans="2:12" ht="15" x14ac:dyDescent="0.25">
      <c r="B414" s="10"/>
      <c r="C414" s="11"/>
      <c r="D414" s="12"/>
      <c r="E414" s="10"/>
      <c r="F414" s="10"/>
      <c r="G414" s="13"/>
      <c r="H414" s="5"/>
      <c r="I414" s="5"/>
      <c r="J414" s="17"/>
      <c r="K414" s="14"/>
      <c r="L414" s="5"/>
    </row>
    <row r="415" spans="2:12" ht="15" x14ac:dyDescent="0.25">
      <c r="B415" s="10"/>
      <c r="C415" s="11"/>
      <c r="D415" s="12"/>
      <c r="E415" s="10"/>
      <c r="F415" s="10"/>
      <c r="G415" s="13"/>
      <c r="H415" s="5"/>
      <c r="I415" s="5"/>
      <c r="J415" s="17"/>
      <c r="K415" s="14"/>
      <c r="L415" s="5"/>
    </row>
    <row r="416" spans="2:12" ht="15" x14ac:dyDescent="0.25">
      <c r="B416" s="10"/>
      <c r="C416" s="11"/>
      <c r="D416" s="12"/>
      <c r="E416" s="10"/>
      <c r="F416" s="10"/>
      <c r="G416" s="13"/>
      <c r="H416" s="5"/>
      <c r="I416" s="5"/>
      <c r="J416" s="17"/>
      <c r="K416" s="14"/>
      <c r="L416" s="5"/>
    </row>
    <row r="417" spans="2:12" ht="15" x14ac:dyDescent="0.25">
      <c r="B417" s="10"/>
      <c r="C417" s="11"/>
      <c r="D417" s="12"/>
      <c r="E417" s="10"/>
      <c r="F417" s="10"/>
      <c r="G417" s="13"/>
      <c r="H417" s="5"/>
      <c r="I417" s="5"/>
      <c r="J417" s="17"/>
      <c r="K417" s="14"/>
      <c r="L417" s="5"/>
    </row>
    <row r="418" spans="2:12" ht="15" x14ac:dyDescent="0.25">
      <c r="B418" s="10"/>
      <c r="C418" s="11"/>
      <c r="D418" s="12"/>
      <c r="E418" s="10"/>
      <c r="F418" s="10"/>
      <c r="G418" s="13"/>
      <c r="H418" s="5"/>
      <c r="I418" s="5"/>
      <c r="J418" s="17"/>
      <c r="K418" s="14"/>
      <c r="L418" s="5"/>
    </row>
    <row r="419" spans="2:12" ht="15" x14ac:dyDescent="0.25">
      <c r="B419" s="10"/>
      <c r="C419" s="11"/>
      <c r="D419" s="12"/>
      <c r="E419" s="10"/>
      <c r="F419" s="10"/>
      <c r="G419" s="13"/>
      <c r="H419" s="5"/>
      <c r="I419" s="5"/>
      <c r="J419" s="17"/>
      <c r="K419" s="14"/>
      <c r="L419" s="5"/>
    </row>
    <row r="420" spans="2:12" ht="15" x14ac:dyDescent="0.25">
      <c r="B420" s="10"/>
      <c r="C420" s="11"/>
      <c r="D420" s="12"/>
      <c r="E420" s="10"/>
      <c r="F420" s="10"/>
      <c r="G420" s="13"/>
      <c r="H420" s="5"/>
      <c r="I420" s="5"/>
      <c r="J420" s="17"/>
      <c r="K420" s="14"/>
      <c r="L420" s="5"/>
    </row>
    <row r="421" spans="2:12" ht="15" x14ac:dyDescent="0.25">
      <c r="B421" s="10"/>
      <c r="C421" s="11"/>
      <c r="D421" s="12"/>
      <c r="E421" s="10"/>
      <c r="F421" s="10"/>
      <c r="G421" s="13"/>
      <c r="H421" s="5"/>
      <c r="I421" s="5"/>
      <c r="J421" s="17"/>
      <c r="K421" s="14"/>
      <c r="L421" s="5"/>
    </row>
    <row r="422" spans="2:12" ht="15" x14ac:dyDescent="0.25">
      <c r="B422" s="10"/>
      <c r="C422" s="11"/>
      <c r="D422" s="12"/>
      <c r="E422" s="10"/>
      <c r="F422" s="10"/>
      <c r="G422" s="13"/>
      <c r="H422" s="5"/>
      <c r="I422" s="5"/>
      <c r="J422" s="17"/>
      <c r="K422" s="14"/>
      <c r="L422" s="5"/>
    </row>
    <row r="423" spans="2:12" ht="15" x14ac:dyDescent="0.25">
      <c r="B423" s="10"/>
      <c r="C423" s="11"/>
      <c r="D423" s="12"/>
      <c r="E423" s="10"/>
      <c r="F423" s="10"/>
      <c r="G423" s="13"/>
      <c r="H423" s="5"/>
      <c r="I423" s="5"/>
      <c r="J423" s="17"/>
      <c r="K423" s="14"/>
      <c r="L423" s="5"/>
    </row>
    <row r="424" spans="2:12" ht="15" x14ac:dyDescent="0.25">
      <c r="B424" s="10"/>
      <c r="C424" s="11"/>
      <c r="D424" s="12"/>
      <c r="E424" s="10"/>
      <c r="F424" s="10"/>
      <c r="G424" s="13"/>
      <c r="H424" s="5"/>
      <c r="I424" s="5"/>
      <c r="J424" s="17"/>
      <c r="K424" s="14"/>
      <c r="L424" s="5"/>
    </row>
    <row r="425" spans="2:12" ht="15" x14ac:dyDescent="0.25">
      <c r="B425" s="10"/>
      <c r="C425" s="11"/>
      <c r="D425" s="12"/>
      <c r="E425" s="10"/>
      <c r="F425" s="10"/>
      <c r="G425" s="13"/>
      <c r="H425" s="5"/>
      <c r="I425" s="5"/>
      <c r="J425" s="17"/>
      <c r="K425" s="14"/>
      <c r="L425" s="5"/>
    </row>
    <row r="426" spans="2:12" ht="15" x14ac:dyDescent="0.25">
      <c r="B426" s="10"/>
      <c r="C426" s="11"/>
      <c r="D426" s="12"/>
      <c r="E426" s="10"/>
      <c r="F426" s="10"/>
      <c r="G426" s="13"/>
      <c r="H426" s="5"/>
      <c r="I426" s="5"/>
      <c r="J426" s="17"/>
      <c r="K426" s="14"/>
      <c r="L426" s="5"/>
    </row>
    <row r="427" spans="2:12" ht="15" x14ac:dyDescent="0.25">
      <c r="B427" s="10"/>
      <c r="C427" s="11"/>
      <c r="D427" s="12"/>
      <c r="E427" s="10"/>
      <c r="F427" s="10"/>
      <c r="G427" s="13"/>
      <c r="H427" s="5"/>
      <c r="I427" s="5"/>
      <c r="J427" s="17"/>
      <c r="K427" s="14"/>
      <c r="L427" s="5"/>
    </row>
    <row r="428" spans="2:12" ht="15" x14ac:dyDescent="0.25">
      <c r="B428" s="10"/>
      <c r="C428" s="11"/>
      <c r="D428" s="12"/>
      <c r="E428" s="10"/>
      <c r="F428" s="10"/>
      <c r="G428" s="13"/>
      <c r="H428" s="5"/>
      <c r="I428" s="5"/>
      <c r="J428" s="17"/>
      <c r="K428" s="14"/>
      <c r="L428" s="5"/>
    </row>
    <row r="429" spans="2:12" ht="15" x14ac:dyDescent="0.25">
      <c r="B429" s="10"/>
      <c r="C429" s="11"/>
      <c r="D429" s="12"/>
      <c r="E429" s="10"/>
      <c r="F429" s="10"/>
      <c r="G429" s="13"/>
      <c r="H429" s="5"/>
      <c r="I429" s="5"/>
      <c r="J429" s="17"/>
      <c r="K429" s="14"/>
      <c r="L429" s="5"/>
    </row>
    <row r="430" spans="2:12" ht="15" x14ac:dyDescent="0.25">
      <c r="B430" s="10"/>
      <c r="C430" s="11"/>
      <c r="D430" s="12"/>
      <c r="E430" s="10"/>
      <c r="F430" s="10"/>
      <c r="G430" s="13"/>
      <c r="H430" s="5"/>
      <c r="I430" s="5"/>
      <c r="J430" s="17"/>
      <c r="K430" s="14"/>
      <c r="L430" s="5"/>
    </row>
    <row r="431" spans="2:12" ht="15" x14ac:dyDescent="0.25">
      <c r="B431" s="10"/>
      <c r="C431" s="11"/>
      <c r="D431" s="12"/>
      <c r="E431" s="10"/>
      <c r="F431" s="10"/>
      <c r="G431" s="13"/>
      <c r="H431" s="5"/>
      <c r="I431" s="5"/>
      <c r="J431" s="17"/>
      <c r="K431" s="14"/>
      <c r="L431" s="5"/>
    </row>
    <row r="432" spans="2:12" ht="15" x14ac:dyDescent="0.25">
      <c r="B432" s="10"/>
      <c r="C432" s="11"/>
      <c r="D432" s="12"/>
      <c r="E432" s="10"/>
      <c r="F432" s="10"/>
      <c r="G432" s="13"/>
      <c r="H432" s="5"/>
      <c r="I432" s="5"/>
      <c r="J432" s="17"/>
      <c r="K432" s="14"/>
      <c r="L432" s="5"/>
    </row>
    <row r="433" spans="2:12" ht="15" x14ac:dyDescent="0.25">
      <c r="B433" s="10"/>
      <c r="C433" s="11"/>
      <c r="D433" s="12"/>
      <c r="E433" s="10"/>
      <c r="F433" s="10"/>
      <c r="G433" s="13"/>
      <c r="H433" s="5"/>
      <c r="I433" s="5"/>
      <c r="J433" s="17"/>
      <c r="K433" s="14"/>
      <c r="L433" s="5"/>
    </row>
    <row r="434" spans="2:12" ht="15" x14ac:dyDescent="0.25">
      <c r="B434" s="10"/>
      <c r="C434" s="11"/>
      <c r="D434" s="12"/>
      <c r="E434" s="10"/>
      <c r="F434" s="10"/>
      <c r="G434" s="13"/>
      <c r="H434" s="5"/>
      <c r="I434" s="5"/>
      <c r="J434" s="17"/>
      <c r="K434" s="14"/>
      <c r="L434" s="5"/>
    </row>
    <row r="435" spans="2:12" ht="15" x14ac:dyDescent="0.25">
      <c r="B435" s="10"/>
      <c r="C435" s="11"/>
      <c r="D435" s="12"/>
      <c r="E435" s="10"/>
      <c r="F435" s="10"/>
      <c r="G435" s="13"/>
      <c r="H435" s="5"/>
      <c r="I435" s="5"/>
      <c r="J435" s="17"/>
      <c r="K435" s="14"/>
      <c r="L435" s="5"/>
    </row>
    <row r="436" spans="2:12" ht="15" x14ac:dyDescent="0.25">
      <c r="B436" s="10"/>
      <c r="C436" s="11"/>
      <c r="D436" s="12"/>
      <c r="E436" s="10"/>
      <c r="F436" s="10"/>
      <c r="G436" s="13"/>
      <c r="H436" s="5"/>
      <c r="I436" s="5"/>
      <c r="J436" s="17"/>
      <c r="K436" s="14"/>
      <c r="L436" s="5"/>
    </row>
    <row r="437" spans="2:12" ht="15" x14ac:dyDescent="0.25">
      <c r="B437" s="10"/>
      <c r="C437" s="11"/>
      <c r="D437" s="12"/>
      <c r="E437" s="10"/>
      <c r="F437" s="10"/>
      <c r="G437" s="13"/>
      <c r="H437" s="5"/>
      <c r="I437" s="5"/>
      <c r="J437" s="17"/>
      <c r="K437" s="14"/>
      <c r="L437" s="5"/>
    </row>
    <row r="438" spans="2:12" ht="15" x14ac:dyDescent="0.25">
      <c r="B438" s="10"/>
      <c r="C438" s="11"/>
      <c r="D438" s="12"/>
      <c r="E438" s="10"/>
      <c r="F438" s="10"/>
      <c r="G438" s="13"/>
      <c r="H438" s="5"/>
      <c r="I438" s="5"/>
      <c r="J438" s="17"/>
      <c r="K438" s="14"/>
      <c r="L438" s="5"/>
    </row>
    <row r="439" spans="2:12" ht="15" x14ac:dyDescent="0.25">
      <c r="B439" s="10"/>
      <c r="C439" s="11"/>
      <c r="D439" s="12"/>
      <c r="E439" s="10"/>
      <c r="F439" s="10"/>
      <c r="G439" s="13"/>
      <c r="H439" s="5"/>
      <c r="I439" s="5"/>
      <c r="J439" s="17"/>
      <c r="K439" s="14"/>
      <c r="L439" s="5"/>
    </row>
    <row r="440" spans="2:12" ht="15" x14ac:dyDescent="0.25">
      <c r="B440" s="10"/>
      <c r="C440" s="11"/>
      <c r="D440" s="12"/>
      <c r="E440" s="10"/>
      <c r="F440" s="10"/>
      <c r="G440" s="13"/>
      <c r="H440" s="5"/>
      <c r="I440" s="5"/>
      <c r="J440" s="17"/>
      <c r="K440" s="14"/>
      <c r="L440" s="5"/>
    </row>
    <row r="441" spans="2:12" ht="15" x14ac:dyDescent="0.25">
      <c r="B441" s="10"/>
      <c r="C441" s="11"/>
      <c r="D441" s="12"/>
      <c r="E441" s="10"/>
      <c r="F441" s="10"/>
      <c r="G441" s="13"/>
      <c r="H441" s="5"/>
      <c r="I441" s="5"/>
      <c r="J441" s="17"/>
      <c r="K441" s="14"/>
      <c r="L441" s="5"/>
    </row>
    <row r="442" spans="2:12" ht="15" x14ac:dyDescent="0.25">
      <c r="B442" s="10"/>
      <c r="C442" s="11"/>
      <c r="D442" s="12"/>
      <c r="E442" s="10"/>
      <c r="F442" s="10"/>
      <c r="G442" s="13"/>
      <c r="H442" s="5"/>
      <c r="I442" s="5"/>
      <c r="J442" s="17"/>
      <c r="K442" s="14"/>
      <c r="L442" s="5"/>
    </row>
    <row r="443" spans="2:12" ht="15" x14ac:dyDescent="0.25">
      <c r="B443" s="10"/>
      <c r="C443" s="11"/>
      <c r="D443" s="12"/>
      <c r="E443" s="10"/>
      <c r="F443" s="10"/>
      <c r="G443" s="13"/>
      <c r="H443" s="5"/>
      <c r="I443" s="5"/>
      <c r="J443" s="17"/>
      <c r="K443" s="14"/>
      <c r="L443" s="5"/>
    </row>
    <row r="444" spans="2:12" ht="15" x14ac:dyDescent="0.25">
      <c r="B444" s="10"/>
      <c r="C444" s="11"/>
      <c r="D444" s="12"/>
      <c r="E444" s="10"/>
      <c r="F444" s="10"/>
      <c r="G444" s="13"/>
      <c r="H444" s="5"/>
      <c r="I444" s="5"/>
      <c r="J444" s="17"/>
      <c r="K444" s="14"/>
      <c r="L444" s="5"/>
    </row>
    <row r="445" spans="2:12" ht="15" x14ac:dyDescent="0.25">
      <c r="B445" s="10"/>
      <c r="C445" s="11"/>
      <c r="D445" s="12"/>
      <c r="E445" s="10"/>
      <c r="F445" s="10"/>
      <c r="G445" s="13"/>
      <c r="H445" s="5"/>
      <c r="I445" s="5"/>
      <c r="J445" s="17"/>
      <c r="K445" s="14"/>
      <c r="L445" s="5"/>
    </row>
    <row r="446" spans="2:12" ht="15" x14ac:dyDescent="0.25">
      <c r="B446" s="10"/>
      <c r="C446" s="11"/>
      <c r="D446" s="12"/>
      <c r="E446" s="10"/>
      <c r="F446" s="10"/>
      <c r="G446" s="13"/>
      <c r="H446" s="5"/>
      <c r="I446" s="5"/>
      <c r="J446" s="17"/>
      <c r="K446" s="14"/>
      <c r="L446" s="5"/>
    </row>
    <row r="447" spans="2:12" ht="15" x14ac:dyDescent="0.25">
      <c r="B447" s="10"/>
      <c r="C447" s="11"/>
      <c r="D447" s="12"/>
      <c r="E447" s="10"/>
      <c r="F447" s="10"/>
      <c r="G447" s="13"/>
      <c r="H447" s="5"/>
      <c r="I447" s="5"/>
      <c r="J447" s="17"/>
      <c r="K447" s="14"/>
      <c r="L447" s="5"/>
    </row>
    <row r="448" spans="2:12" ht="15" x14ac:dyDescent="0.25">
      <c r="B448" s="10"/>
      <c r="C448" s="11"/>
      <c r="D448" s="12"/>
      <c r="E448" s="10"/>
      <c r="F448" s="10"/>
      <c r="G448" s="13"/>
      <c r="H448" s="5"/>
      <c r="I448" s="5"/>
      <c r="J448" s="17"/>
      <c r="K448" s="14"/>
      <c r="L448" s="5"/>
    </row>
    <row r="449" spans="2:12" ht="15" x14ac:dyDescent="0.25">
      <c r="B449" s="10"/>
      <c r="C449" s="11"/>
      <c r="D449" s="12"/>
      <c r="E449" s="10"/>
      <c r="F449" s="10"/>
      <c r="G449" s="13"/>
      <c r="H449" s="5"/>
      <c r="I449" s="5"/>
      <c r="J449" s="17"/>
      <c r="K449" s="14"/>
      <c r="L449" s="5"/>
    </row>
    <row r="450" spans="2:12" ht="15" x14ac:dyDescent="0.25">
      <c r="B450" s="10"/>
      <c r="C450" s="11"/>
      <c r="D450" s="12"/>
      <c r="E450" s="10"/>
      <c r="F450" s="10"/>
      <c r="G450" s="13"/>
      <c r="H450" s="5"/>
      <c r="I450" s="5"/>
      <c r="J450" s="17"/>
      <c r="K450" s="14"/>
      <c r="L450" s="5"/>
    </row>
    <row r="451" spans="2:12" ht="15" x14ac:dyDescent="0.25">
      <c r="B451" s="10"/>
      <c r="C451" s="11"/>
      <c r="D451" s="12"/>
      <c r="E451" s="10"/>
      <c r="F451" s="10"/>
      <c r="G451" s="13"/>
      <c r="H451" s="5"/>
      <c r="I451" s="5"/>
      <c r="J451" s="17"/>
      <c r="K451" s="14"/>
      <c r="L451" s="5"/>
    </row>
    <row r="452" spans="2:12" ht="15" x14ac:dyDescent="0.25">
      <c r="B452" s="10"/>
      <c r="C452" s="11"/>
      <c r="D452" s="12"/>
      <c r="E452" s="10"/>
      <c r="F452" s="10"/>
      <c r="G452" s="13"/>
      <c r="H452" s="5"/>
      <c r="I452" s="5"/>
      <c r="J452" s="17"/>
      <c r="K452" s="14"/>
      <c r="L452" s="5"/>
    </row>
    <row r="453" spans="2:12" ht="15" x14ac:dyDescent="0.25">
      <c r="B453" s="10"/>
      <c r="C453" s="11"/>
      <c r="D453" s="12"/>
      <c r="E453" s="10"/>
      <c r="F453" s="10"/>
      <c r="G453" s="13"/>
      <c r="H453" s="5"/>
      <c r="I453" s="5"/>
      <c r="J453" s="17"/>
      <c r="K453" s="14"/>
      <c r="L453" s="5"/>
    </row>
    <row r="454" spans="2:12" ht="15" x14ac:dyDescent="0.25">
      <c r="B454" s="10"/>
      <c r="C454" s="11"/>
      <c r="D454" s="12"/>
      <c r="E454" s="10"/>
      <c r="F454" s="10"/>
      <c r="G454" s="13"/>
      <c r="H454" s="5"/>
      <c r="I454" s="5"/>
      <c r="J454" s="17"/>
      <c r="K454" s="14"/>
      <c r="L454" s="5"/>
    </row>
    <row r="455" spans="2:12" ht="15" x14ac:dyDescent="0.25">
      <c r="B455" s="10"/>
      <c r="C455" s="11"/>
      <c r="D455" s="12"/>
      <c r="E455" s="10"/>
      <c r="F455" s="10"/>
      <c r="G455" s="13"/>
      <c r="H455" s="5"/>
      <c r="I455" s="5"/>
      <c r="J455" s="17"/>
      <c r="K455" s="14"/>
      <c r="L455" s="5"/>
    </row>
    <row r="456" spans="2:12" ht="15" x14ac:dyDescent="0.25">
      <c r="B456" s="10"/>
      <c r="C456" s="11"/>
      <c r="D456" s="12"/>
      <c r="E456" s="10"/>
      <c r="F456" s="10"/>
      <c r="G456" s="13"/>
      <c r="H456" s="5"/>
      <c r="I456" s="5"/>
      <c r="J456" s="17"/>
      <c r="K456" s="14"/>
      <c r="L456" s="5"/>
    </row>
    <row r="457" spans="2:12" ht="15" x14ac:dyDescent="0.25">
      <c r="B457" s="10"/>
      <c r="C457" s="11"/>
      <c r="D457" s="12"/>
      <c r="E457" s="10"/>
      <c r="F457" s="10"/>
      <c r="G457" s="13"/>
      <c r="H457" s="5"/>
      <c r="I457" s="5"/>
      <c r="J457" s="17"/>
      <c r="K457" s="14"/>
      <c r="L457" s="5"/>
    </row>
    <row r="458" spans="2:12" ht="15" x14ac:dyDescent="0.25">
      <c r="B458" s="10"/>
      <c r="C458" s="11"/>
      <c r="D458" s="12"/>
      <c r="E458" s="10"/>
      <c r="F458" s="10"/>
      <c r="G458" s="13"/>
      <c r="H458" s="5"/>
      <c r="I458" s="5"/>
      <c r="J458" s="17"/>
      <c r="K458" s="14"/>
      <c r="L458" s="5"/>
    </row>
    <row r="459" spans="2:12" ht="15" x14ac:dyDescent="0.25">
      <c r="B459" s="10"/>
      <c r="C459" s="11"/>
      <c r="D459" s="12"/>
      <c r="E459" s="10"/>
      <c r="F459" s="10"/>
      <c r="G459" s="13"/>
      <c r="H459" s="5"/>
      <c r="I459" s="5"/>
      <c r="J459" s="17"/>
      <c r="K459" s="14"/>
      <c r="L459" s="5"/>
    </row>
    <row r="460" spans="2:12" ht="15" x14ac:dyDescent="0.25">
      <c r="B460" s="10"/>
      <c r="C460" s="11"/>
      <c r="D460" s="12"/>
      <c r="E460" s="10"/>
      <c r="F460" s="10"/>
      <c r="G460" s="13"/>
      <c r="H460" s="5"/>
      <c r="I460" s="5"/>
      <c r="J460" s="17"/>
      <c r="K460" s="14"/>
      <c r="L460" s="5"/>
    </row>
    <row r="461" spans="2:12" ht="15" x14ac:dyDescent="0.25">
      <c r="B461" s="10"/>
      <c r="C461" s="11"/>
      <c r="D461" s="12"/>
      <c r="E461" s="10"/>
      <c r="F461" s="10"/>
      <c r="G461" s="13"/>
      <c r="H461" s="5"/>
      <c r="I461" s="5"/>
      <c r="J461" s="17"/>
      <c r="K461" s="14"/>
      <c r="L461" s="5"/>
    </row>
    <row r="462" spans="2:12" ht="15" x14ac:dyDescent="0.25">
      <c r="B462" s="10"/>
      <c r="C462" s="11"/>
      <c r="D462" s="12"/>
      <c r="E462" s="10"/>
      <c r="F462" s="10"/>
      <c r="G462" s="13"/>
      <c r="H462" s="5"/>
      <c r="I462" s="5"/>
      <c r="J462" s="17"/>
      <c r="K462" s="14"/>
      <c r="L462" s="5"/>
    </row>
    <row r="463" spans="2:12" ht="15" x14ac:dyDescent="0.25">
      <c r="B463" s="10"/>
      <c r="C463" s="11"/>
      <c r="D463" s="12"/>
      <c r="E463" s="10"/>
      <c r="F463" s="10"/>
      <c r="G463" s="13"/>
      <c r="H463" s="5"/>
      <c r="I463" s="5"/>
      <c r="J463" s="17"/>
      <c r="K463" s="14"/>
      <c r="L463" s="5"/>
    </row>
    <row r="464" spans="2:12" ht="15" x14ac:dyDescent="0.25">
      <c r="B464" s="10"/>
      <c r="C464" s="11"/>
      <c r="D464" s="12"/>
      <c r="E464" s="10"/>
      <c r="F464" s="10"/>
      <c r="G464" s="13"/>
      <c r="H464" s="5"/>
      <c r="I464" s="5"/>
      <c r="J464" s="17"/>
      <c r="K464" s="14"/>
      <c r="L464" s="5"/>
    </row>
    <row r="465" spans="2:12" ht="15" x14ac:dyDescent="0.25">
      <c r="B465" s="10"/>
      <c r="C465" s="11"/>
      <c r="D465" s="12"/>
      <c r="E465" s="10"/>
      <c r="F465" s="10"/>
      <c r="G465" s="13"/>
      <c r="H465" s="5"/>
      <c r="I465" s="5"/>
      <c r="J465" s="17"/>
      <c r="K465" s="14"/>
      <c r="L465" s="5"/>
    </row>
    <row r="466" spans="2:12" ht="15" x14ac:dyDescent="0.25">
      <c r="B466" s="10"/>
      <c r="C466" s="11"/>
      <c r="D466" s="12"/>
      <c r="E466" s="10"/>
      <c r="F466" s="10"/>
      <c r="G466" s="13"/>
      <c r="H466" s="5"/>
      <c r="I466" s="5"/>
      <c r="J466" s="17"/>
      <c r="K466" s="14"/>
      <c r="L466" s="5"/>
    </row>
    <row r="467" spans="2:12" ht="15" x14ac:dyDescent="0.25">
      <c r="B467" s="10"/>
      <c r="C467" s="11"/>
      <c r="D467" s="12"/>
      <c r="E467" s="10"/>
      <c r="F467" s="10"/>
      <c r="G467" s="13"/>
      <c r="H467" s="5"/>
      <c r="I467" s="5"/>
      <c r="J467" s="17"/>
      <c r="K467" s="14"/>
      <c r="L467" s="5"/>
    </row>
    <row r="468" spans="2:12" ht="15" x14ac:dyDescent="0.25">
      <c r="B468" s="10"/>
      <c r="C468" s="11"/>
      <c r="D468" s="12"/>
      <c r="E468" s="10"/>
      <c r="F468" s="10"/>
      <c r="G468" s="13"/>
      <c r="H468" s="5"/>
      <c r="I468" s="5"/>
      <c r="J468" s="17"/>
      <c r="K468" s="14"/>
      <c r="L468" s="5"/>
    </row>
    <row r="469" spans="2:12" ht="15" x14ac:dyDescent="0.25">
      <c r="B469" s="10"/>
      <c r="C469" s="11"/>
      <c r="D469" s="12"/>
      <c r="E469" s="10"/>
      <c r="F469" s="10"/>
      <c r="G469" s="13"/>
      <c r="H469" s="5"/>
      <c r="I469" s="5"/>
      <c r="J469" s="17"/>
      <c r="K469" s="14"/>
      <c r="L469" s="5"/>
    </row>
    <row r="470" spans="2:12" ht="15" x14ac:dyDescent="0.25">
      <c r="B470" s="10"/>
      <c r="C470" s="11"/>
      <c r="D470" s="12"/>
      <c r="E470" s="10"/>
      <c r="F470" s="10"/>
      <c r="G470" s="13"/>
      <c r="H470" s="5"/>
      <c r="I470" s="5"/>
      <c r="J470" s="17"/>
      <c r="K470" s="14"/>
      <c r="L470" s="5"/>
    </row>
    <row r="471" spans="2:12" ht="15" x14ac:dyDescent="0.25">
      <c r="B471" s="10"/>
      <c r="C471" s="11"/>
      <c r="D471" s="12"/>
      <c r="E471" s="10"/>
      <c r="F471" s="10"/>
      <c r="G471" s="13"/>
      <c r="H471" s="5"/>
      <c r="I471" s="5"/>
      <c r="J471" s="17"/>
      <c r="K471" s="14"/>
      <c r="L471" s="5"/>
    </row>
    <row r="472" spans="2:12" ht="15" x14ac:dyDescent="0.25">
      <c r="B472" s="10"/>
      <c r="C472" s="11"/>
      <c r="D472" s="12"/>
      <c r="E472" s="10"/>
      <c r="F472" s="10"/>
      <c r="G472" s="13"/>
      <c r="H472" s="5"/>
      <c r="I472" s="5"/>
      <c r="J472" s="17"/>
      <c r="K472" s="14"/>
      <c r="L472" s="5"/>
    </row>
    <row r="473" spans="2:12" ht="15" x14ac:dyDescent="0.25">
      <c r="B473" s="10"/>
      <c r="C473" s="11"/>
      <c r="D473" s="12"/>
      <c r="E473" s="10"/>
      <c r="F473" s="10"/>
      <c r="G473" s="13"/>
      <c r="H473" s="5"/>
      <c r="I473" s="5"/>
      <c r="J473" s="17"/>
      <c r="K473" s="14"/>
      <c r="L473" s="5"/>
    </row>
    <row r="474" spans="2:12" ht="15" x14ac:dyDescent="0.25">
      <c r="B474" s="10"/>
      <c r="C474" s="11"/>
      <c r="D474" s="12"/>
      <c r="E474" s="10"/>
      <c r="F474" s="10"/>
      <c r="G474" s="13"/>
      <c r="H474" s="5"/>
      <c r="I474" s="5"/>
      <c r="J474" s="17"/>
      <c r="K474" s="14"/>
      <c r="L474" s="5"/>
    </row>
    <row r="475" spans="2:12" ht="15" x14ac:dyDescent="0.25">
      <c r="B475" s="10"/>
      <c r="C475" s="11"/>
      <c r="D475" s="12"/>
      <c r="E475" s="10"/>
      <c r="F475" s="10"/>
      <c r="G475" s="13"/>
      <c r="H475" s="5"/>
      <c r="I475" s="5"/>
      <c r="J475" s="17"/>
      <c r="K475" s="14"/>
      <c r="L475" s="5"/>
    </row>
    <row r="476" spans="2:12" ht="15" x14ac:dyDescent="0.25">
      <c r="B476" s="10"/>
      <c r="C476" s="11"/>
      <c r="D476" s="12"/>
      <c r="E476" s="10"/>
      <c r="F476" s="10"/>
      <c r="G476" s="13"/>
      <c r="H476" s="5"/>
      <c r="I476" s="5"/>
      <c r="J476" s="17"/>
      <c r="K476" s="14"/>
      <c r="L476" s="5"/>
    </row>
    <row r="477" spans="2:12" ht="15" x14ac:dyDescent="0.25">
      <c r="B477" s="10"/>
      <c r="C477" s="11"/>
      <c r="D477" s="12"/>
      <c r="E477" s="10"/>
      <c r="F477" s="10"/>
      <c r="G477" s="13"/>
      <c r="H477" s="5"/>
      <c r="I477" s="5"/>
      <c r="J477" s="17"/>
      <c r="K477" s="14"/>
      <c r="L477" s="5"/>
    </row>
    <row r="478" spans="2:12" ht="15" x14ac:dyDescent="0.25">
      <c r="B478" s="10"/>
      <c r="C478" s="11"/>
      <c r="D478" s="12"/>
      <c r="E478" s="10"/>
      <c r="F478" s="10"/>
      <c r="G478" s="13"/>
      <c r="H478" s="5"/>
      <c r="I478" s="5"/>
      <c r="J478" s="17"/>
      <c r="K478" s="14"/>
      <c r="L478" s="5"/>
    </row>
    <row r="479" spans="2:12" ht="15" x14ac:dyDescent="0.25">
      <c r="B479" s="10"/>
      <c r="C479" s="11"/>
      <c r="D479" s="12"/>
      <c r="E479" s="10"/>
      <c r="F479" s="10"/>
      <c r="G479" s="13"/>
      <c r="H479" s="5"/>
      <c r="I479" s="5"/>
      <c r="J479" s="17"/>
      <c r="K479" s="14"/>
      <c r="L479" s="5"/>
    </row>
    <row r="480" spans="2:12" ht="15" x14ac:dyDescent="0.25">
      <c r="B480" s="10"/>
      <c r="C480" s="11"/>
      <c r="D480" s="12"/>
      <c r="E480" s="10"/>
      <c r="F480" s="10"/>
      <c r="G480" s="13"/>
      <c r="H480" s="5"/>
      <c r="I480" s="5"/>
      <c r="J480" s="17"/>
      <c r="K480" s="14"/>
      <c r="L480" s="5"/>
    </row>
    <row r="481" spans="2:12" ht="15" x14ac:dyDescent="0.25">
      <c r="B481" s="10"/>
      <c r="C481" s="11"/>
      <c r="D481" s="12"/>
      <c r="E481" s="10"/>
      <c r="F481" s="10"/>
      <c r="G481" s="13"/>
      <c r="H481" s="5"/>
      <c r="I481" s="5"/>
      <c r="J481" s="17"/>
      <c r="K481" s="14"/>
      <c r="L481" s="5"/>
    </row>
    <row r="482" spans="2:12" ht="15" x14ac:dyDescent="0.25">
      <c r="B482" s="10"/>
      <c r="C482" s="11"/>
      <c r="D482" s="12"/>
      <c r="E482" s="10"/>
      <c r="F482" s="10"/>
      <c r="G482" s="13"/>
      <c r="H482" s="5"/>
      <c r="I482" s="5"/>
      <c r="J482" s="17"/>
      <c r="K482" s="14"/>
      <c r="L482" s="5"/>
    </row>
    <row r="483" spans="2:12" ht="15" x14ac:dyDescent="0.25">
      <c r="B483" s="10"/>
      <c r="C483" s="11"/>
      <c r="D483" s="12"/>
      <c r="E483" s="10"/>
      <c r="F483" s="10"/>
      <c r="G483" s="13"/>
      <c r="H483" s="5"/>
      <c r="I483" s="5"/>
      <c r="J483" s="17"/>
      <c r="K483" s="14"/>
      <c r="L483" s="5"/>
    </row>
    <row r="484" spans="2:12" ht="15" x14ac:dyDescent="0.25">
      <c r="B484" s="10"/>
      <c r="C484" s="11"/>
      <c r="D484" s="12"/>
      <c r="E484" s="10"/>
      <c r="F484" s="10"/>
      <c r="G484" s="13"/>
      <c r="H484" s="5"/>
      <c r="I484" s="5"/>
      <c r="J484" s="17"/>
      <c r="K484" s="14"/>
      <c r="L484" s="5"/>
    </row>
    <row r="485" spans="2:12" ht="15" x14ac:dyDescent="0.25">
      <c r="B485" s="10"/>
      <c r="C485" s="11"/>
      <c r="D485" s="12"/>
      <c r="E485" s="10"/>
      <c r="F485" s="10"/>
      <c r="G485" s="13"/>
      <c r="H485" s="5"/>
      <c r="I485" s="5"/>
      <c r="J485" s="17"/>
      <c r="K485" s="14"/>
      <c r="L485" s="5"/>
    </row>
    <row r="486" spans="2:12" ht="15" x14ac:dyDescent="0.25">
      <c r="B486" s="10"/>
      <c r="C486" s="11"/>
      <c r="D486" s="12"/>
      <c r="E486" s="10"/>
      <c r="F486" s="10"/>
      <c r="G486" s="13"/>
      <c r="H486" s="5"/>
      <c r="I486" s="5"/>
      <c r="J486" s="17"/>
      <c r="K486" s="14"/>
      <c r="L486" s="5"/>
    </row>
    <row r="487" spans="2:12" ht="15" x14ac:dyDescent="0.25">
      <c r="B487" s="10"/>
      <c r="C487" s="11"/>
      <c r="D487" s="12"/>
      <c r="E487" s="10"/>
      <c r="F487" s="10"/>
      <c r="G487" s="13"/>
      <c r="H487" s="5"/>
      <c r="I487" s="5"/>
      <c r="J487" s="17"/>
      <c r="K487" s="14"/>
      <c r="L487" s="5"/>
    </row>
    <row r="488" spans="2:12" ht="15" x14ac:dyDescent="0.25">
      <c r="B488" s="10"/>
      <c r="C488" s="11"/>
      <c r="D488" s="12"/>
      <c r="E488" s="10"/>
      <c r="F488" s="10"/>
      <c r="G488" s="13"/>
      <c r="H488" s="5"/>
      <c r="I488" s="5"/>
      <c r="J488" s="17"/>
      <c r="K488" s="14"/>
      <c r="L488" s="5"/>
    </row>
    <row r="489" spans="2:12" ht="15" x14ac:dyDescent="0.25">
      <c r="B489" s="10"/>
      <c r="C489" s="11"/>
      <c r="D489" s="12"/>
      <c r="E489" s="10"/>
      <c r="F489" s="10"/>
      <c r="G489" s="13"/>
      <c r="H489" s="5"/>
      <c r="I489" s="5"/>
      <c r="J489" s="17"/>
      <c r="K489" s="14"/>
      <c r="L489" s="5"/>
    </row>
    <row r="490" spans="2:12" ht="15" x14ac:dyDescent="0.25">
      <c r="B490" s="10"/>
      <c r="C490" s="11"/>
      <c r="D490" s="12"/>
      <c r="E490" s="10"/>
      <c r="F490" s="10"/>
      <c r="G490" s="13"/>
      <c r="H490" s="5"/>
      <c r="I490" s="5"/>
      <c r="J490" s="17"/>
      <c r="K490" s="14"/>
      <c r="L490" s="5"/>
    </row>
    <row r="491" spans="2:12" ht="15" x14ac:dyDescent="0.25">
      <c r="B491" s="10"/>
      <c r="C491" s="11"/>
      <c r="D491" s="12"/>
      <c r="E491" s="10"/>
      <c r="F491" s="10"/>
      <c r="G491" s="13"/>
      <c r="H491" s="5"/>
      <c r="I491" s="5"/>
      <c r="J491" s="17"/>
      <c r="K491" s="14"/>
      <c r="L491" s="5"/>
    </row>
    <row r="492" spans="2:12" ht="15" x14ac:dyDescent="0.25">
      <c r="B492" s="10"/>
      <c r="C492" s="11"/>
      <c r="D492" s="12"/>
      <c r="E492" s="10"/>
      <c r="F492" s="10"/>
      <c r="G492" s="13"/>
      <c r="H492" s="5"/>
      <c r="I492" s="5"/>
      <c r="J492" s="17"/>
      <c r="K492" s="14"/>
      <c r="L492" s="5"/>
    </row>
    <row r="493" spans="2:12" ht="15" x14ac:dyDescent="0.25">
      <c r="B493" s="10"/>
      <c r="C493" s="11"/>
      <c r="D493" s="12"/>
      <c r="E493" s="10"/>
      <c r="F493" s="10"/>
      <c r="G493" s="13"/>
      <c r="H493" s="5"/>
      <c r="I493" s="5"/>
      <c r="J493" s="17"/>
      <c r="K493" s="14"/>
      <c r="L493" s="5"/>
    </row>
    <row r="494" spans="2:12" ht="15" x14ac:dyDescent="0.25">
      <c r="B494" s="10"/>
      <c r="C494" s="11"/>
      <c r="D494" s="12"/>
      <c r="E494" s="10"/>
      <c r="F494" s="10"/>
      <c r="G494" s="13"/>
      <c r="H494" s="5"/>
      <c r="I494" s="5"/>
      <c r="J494" s="17"/>
      <c r="K494" s="14"/>
      <c r="L494" s="5"/>
    </row>
    <row r="495" spans="2:12" ht="15" x14ac:dyDescent="0.25">
      <c r="B495" s="10"/>
      <c r="C495" s="11"/>
      <c r="D495" s="12"/>
      <c r="E495" s="10"/>
      <c r="F495" s="10"/>
      <c r="G495" s="13"/>
      <c r="H495" s="5"/>
      <c r="I495" s="5"/>
      <c r="J495" s="17"/>
      <c r="K495" s="14"/>
      <c r="L495" s="5"/>
    </row>
    <row r="496" spans="2:12" ht="15" x14ac:dyDescent="0.25">
      <c r="B496" s="10"/>
      <c r="C496" s="11"/>
      <c r="D496" s="12"/>
      <c r="E496" s="10"/>
      <c r="F496" s="10"/>
      <c r="G496" s="13"/>
      <c r="H496" s="5"/>
      <c r="I496" s="5"/>
      <c r="J496" s="17"/>
      <c r="K496" s="14"/>
      <c r="L496" s="5"/>
    </row>
    <row r="497" spans="2:12" ht="15" x14ac:dyDescent="0.25">
      <c r="B497" s="10"/>
      <c r="C497" s="11"/>
      <c r="D497" s="12"/>
      <c r="E497" s="10"/>
      <c r="F497" s="10"/>
      <c r="G497" s="13"/>
      <c r="H497" s="5"/>
      <c r="I497" s="5"/>
      <c r="J497" s="17"/>
      <c r="K497" s="14"/>
      <c r="L497" s="5"/>
    </row>
    <row r="498" spans="2:12" ht="15" x14ac:dyDescent="0.25">
      <c r="B498" s="10"/>
      <c r="C498" s="11"/>
      <c r="D498" s="12"/>
      <c r="E498" s="10"/>
      <c r="F498" s="10"/>
      <c r="G498" s="13"/>
      <c r="H498" s="5"/>
      <c r="I498" s="5"/>
      <c r="J498" s="17"/>
      <c r="K498" s="14"/>
      <c r="L498" s="5"/>
    </row>
    <row r="499" spans="2:12" ht="15" x14ac:dyDescent="0.25">
      <c r="B499" s="10"/>
      <c r="C499" s="11"/>
      <c r="D499" s="12"/>
      <c r="E499" s="10"/>
      <c r="F499" s="10"/>
      <c r="G499" s="13"/>
      <c r="H499" s="5"/>
      <c r="I499" s="5"/>
      <c r="J499" s="17"/>
      <c r="K499" s="14"/>
      <c r="L499" s="5"/>
    </row>
    <row r="500" spans="2:12" ht="15" x14ac:dyDescent="0.25">
      <c r="B500" s="10"/>
      <c r="C500" s="11"/>
      <c r="D500" s="12"/>
      <c r="E500" s="10"/>
      <c r="F500" s="10"/>
      <c r="G500" s="13"/>
      <c r="H500" s="5"/>
      <c r="I500" s="5"/>
      <c r="J500" s="17"/>
      <c r="K500" s="14"/>
      <c r="L500" s="5"/>
    </row>
    <row r="501" spans="2:12" ht="15" x14ac:dyDescent="0.25">
      <c r="B501" s="10"/>
      <c r="C501" s="11"/>
      <c r="D501" s="12"/>
      <c r="E501" s="10"/>
      <c r="F501" s="10"/>
      <c r="G501" s="13"/>
      <c r="H501" s="5"/>
      <c r="I501" s="5"/>
      <c r="J501" s="17"/>
      <c r="K501" s="14"/>
      <c r="L501" s="5"/>
    </row>
    <row r="502" spans="2:12" ht="15" x14ac:dyDescent="0.25">
      <c r="B502" s="10"/>
      <c r="C502" s="11"/>
      <c r="D502" s="12"/>
      <c r="E502" s="10"/>
      <c r="F502" s="10"/>
      <c r="G502" s="13"/>
      <c r="H502" s="5"/>
      <c r="I502" s="5"/>
      <c r="J502" s="17"/>
      <c r="K502" s="14"/>
      <c r="L502" s="5"/>
    </row>
    <row r="503" spans="2:12" ht="15" x14ac:dyDescent="0.25">
      <c r="B503" s="10"/>
      <c r="C503" s="11"/>
      <c r="D503" s="12"/>
      <c r="E503" s="10"/>
      <c r="F503" s="10"/>
      <c r="G503" s="13"/>
      <c r="H503" s="5"/>
      <c r="I503" s="5"/>
      <c r="J503" s="17"/>
      <c r="K503" s="14"/>
      <c r="L503" s="5"/>
    </row>
    <row r="504" spans="2:12" ht="15" x14ac:dyDescent="0.25">
      <c r="B504" s="10"/>
      <c r="C504" s="11"/>
      <c r="D504" s="12"/>
      <c r="E504" s="10"/>
      <c r="F504" s="10"/>
      <c r="G504" s="13"/>
      <c r="H504" s="5"/>
      <c r="I504" s="5"/>
      <c r="J504" s="17"/>
      <c r="K504" s="14"/>
      <c r="L504" s="5"/>
    </row>
    <row r="505" spans="2:12" ht="15" x14ac:dyDescent="0.25">
      <c r="B505" s="10"/>
      <c r="C505" s="11"/>
      <c r="D505" s="12"/>
      <c r="E505" s="10"/>
      <c r="F505" s="10"/>
      <c r="G505" s="13"/>
      <c r="H505" s="5"/>
      <c r="I505" s="5"/>
      <c r="J505" s="17"/>
      <c r="K505" s="14"/>
      <c r="L505" s="5"/>
    </row>
    <row r="506" spans="2:12" ht="15" x14ac:dyDescent="0.25">
      <c r="B506" s="10"/>
      <c r="C506" s="11"/>
      <c r="D506" s="12"/>
      <c r="E506" s="10"/>
      <c r="F506" s="10"/>
      <c r="G506" s="13"/>
      <c r="H506" s="5"/>
      <c r="I506" s="5"/>
      <c r="J506" s="17"/>
      <c r="K506" s="14"/>
      <c r="L506" s="5"/>
    </row>
    <row r="507" spans="2:12" ht="15" x14ac:dyDescent="0.25">
      <c r="B507" s="10"/>
      <c r="C507" s="11"/>
      <c r="D507" s="12"/>
      <c r="E507" s="10"/>
      <c r="F507" s="10"/>
      <c r="G507" s="13"/>
      <c r="H507" s="5"/>
      <c r="I507" s="5"/>
      <c r="J507" s="17"/>
      <c r="K507" s="14"/>
      <c r="L507" s="5"/>
    </row>
    <row r="508" spans="2:12" ht="15" x14ac:dyDescent="0.25">
      <c r="B508" s="10"/>
      <c r="C508" s="11"/>
      <c r="D508" s="12"/>
      <c r="E508" s="10"/>
      <c r="F508" s="10"/>
      <c r="G508" s="13"/>
      <c r="H508" s="5"/>
      <c r="I508" s="5"/>
      <c r="J508" s="17"/>
      <c r="K508" s="14"/>
      <c r="L508" s="5"/>
    </row>
    <row r="509" spans="2:12" ht="15" x14ac:dyDescent="0.25">
      <c r="B509" s="10"/>
      <c r="C509" s="11"/>
      <c r="D509" s="12"/>
      <c r="E509" s="10"/>
      <c r="F509" s="10"/>
      <c r="G509" s="13"/>
      <c r="H509" s="5"/>
      <c r="I509" s="5"/>
      <c r="J509" s="17"/>
      <c r="K509" s="14"/>
      <c r="L509" s="5"/>
    </row>
    <row r="510" spans="2:12" ht="15" x14ac:dyDescent="0.25">
      <c r="B510" s="10"/>
      <c r="C510" s="11"/>
      <c r="D510" s="12"/>
      <c r="E510" s="10"/>
      <c r="F510" s="10"/>
      <c r="G510" s="13"/>
      <c r="H510" s="5"/>
      <c r="I510" s="5"/>
      <c r="J510" s="17"/>
      <c r="K510" s="14"/>
      <c r="L510" s="5"/>
    </row>
    <row r="511" spans="2:12" ht="15" x14ac:dyDescent="0.25">
      <c r="B511" s="10"/>
      <c r="C511" s="11"/>
      <c r="D511" s="12"/>
      <c r="E511" s="10"/>
      <c r="F511" s="10"/>
      <c r="G511" s="13"/>
      <c r="H511" s="5"/>
      <c r="I511" s="5"/>
      <c r="J511" s="17"/>
      <c r="K511" s="14"/>
      <c r="L511" s="5"/>
    </row>
    <row r="512" spans="2:12" ht="15" x14ac:dyDescent="0.25">
      <c r="B512" s="10"/>
      <c r="C512" s="11"/>
      <c r="D512" s="12"/>
      <c r="E512" s="10"/>
      <c r="F512" s="10"/>
      <c r="G512" s="13"/>
      <c r="H512" s="5"/>
      <c r="I512" s="5"/>
      <c r="J512" s="17"/>
      <c r="K512" s="14"/>
      <c r="L512" s="5"/>
    </row>
    <row r="513" spans="2:12" ht="15" x14ac:dyDescent="0.25">
      <c r="B513" s="10"/>
      <c r="C513" s="11"/>
      <c r="D513" s="12"/>
      <c r="E513" s="10"/>
      <c r="F513" s="10"/>
      <c r="G513" s="13"/>
      <c r="H513" s="5"/>
      <c r="I513" s="5"/>
      <c r="J513" s="17"/>
      <c r="K513" s="14"/>
      <c r="L513" s="5"/>
    </row>
    <row r="514" spans="2:12" ht="15" x14ac:dyDescent="0.25">
      <c r="B514" s="10"/>
      <c r="C514" s="11"/>
      <c r="D514" s="12"/>
      <c r="E514" s="10"/>
      <c r="F514" s="10"/>
      <c r="G514" s="13"/>
      <c r="H514" s="5"/>
      <c r="I514" s="5"/>
      <c r="J514" s="17"/>
      <c r="K514" s="14"/>
      <c r="L514" s="5"/>
    </row>
    <row r="515" spans="2:12" ht="15" x14ac:dyDescent="0.25">
      <c r="B515" s="10"/>
      <c r="C515" s="11"/>
      <c r="D515" s="12"/>
      <c r="E515" s="10"/>
      <c r="F515" s="10"/>
      <c r="G515" s="13"/>
      <c r="H515" s="5"/>
      <c r="I515" s="5"/>
      <c r="J515" s="17"/>
      <c r="K515" s="14"/>
      <c r="L515" s="5"/>
    </row>
    <row r="516" spans="2:12" ht="15" x14ac:dyDescent="0.25">
      <c r="B516" s="10"/>
      <c r="C516" s="11"/>
      <c r="D516" s="12"/>
      <c r="E516" s="10"/>
      <c r="F516" s="10"/>
      <c r="G516" s="13"/>
      <c r="H516" s="5"/>
      <c r="I516" s="5"/>
      <c r="J516" s="17"/>
      <c r="K516" s="14"/>
      <c r="L516" s="5"/>
    </row>
    <row r="517" spans="2:12" ht="15" x14ac:dyDescent="0.25">
      <c r="B517" s="10"/>
      <c r="C517" s="11"/>
      <c r="D517" s="12"/>
      <c r="E517" s="10"/>
      <c r="F517" s="10"/>
      <c r="G517" s="13"/>
      <c r="H517" s="5"/>
      <c r="I517" s="5"/>
      <c r="J517" s="17"/>
      <c r="K517" s="14"/>
      <c r="L517" s="5"/>
    </row>
    <row r="518" spans="2:12" ht="15" x14ac:dyDescent="0.25">
      <c r="B518" s="10"/>
      <c r="C518" s="11"/>
      <c r="D518" s="12"/>
      <c r="E518" s="10"/>
      <c r="F518" s="10"/>
      <c r="G518" s="13"/>
      <c r="H518" s="5"/>
      <c r="I518" s="5"/>
      <c r="J518" s="17"/>
      <c r="K518" s="14"/>
      <c r="L518" s="5"/>
    </row>
    <row r="519" spans="2:12" ht="15" x14ac:dyDescent="0.25">
      <c r="B519" s="10"/>
      <c r="C519" s="11"/>
      <c r="D519" s="12"/>
      <c r="E519" s="10"/>
      <c r="F519" s="10"/>
      <c r="G519" s="13"/>
      <c r="H519" s="5"/>
      <c r="I519" s="5"/>
      <c r="J519" s="17"/>
      <c r="K519" s="14"/>
      <c r="L519" s="5"/>
    </row>
    <row r="520" spans="2:12" ht="15" x14ac:dyDescent="0.25">
      <c r="B520" s="10"/>
      <c r="C520" s="11"/>
      <c r="D520" s="12"/>
      <c r="E520" s="10"/>
      <c r="F520" s="10"/>
      <c r="G520" s="13"/>
      <c r="H520" s="5"/>
      <c r="I520" s="5"/>
      <c r="J520" s="17"/>
      <c r="K520" s="14"/>
      <c r="L520" s="5"/>
    </row>
    <row r="521" spans="2:12" ht="15" x14ac:dyDescent="0.25">
      <c r="B521" s="10"/>
      <c r="C521" s="11"/>
      <c r="D521" s="12"/>
      <c r="E521" s="10"/>
      <c r="F521" s="10"/>
      <c r="G521" s="13"/>
      <c r="H521" s="5"/>
      <c r="I521" s="5"/>
      <c r="J521" s="17"/>
      <c r="K521" s="14"/>
      <c r="L521" s="5"/>
    </row>
    <row r="522" spans="2:12" ht="15" x14ac:dyDescent="0.25">
      <c r="B522" s="10"/>
      <c r="C522" s="11"/>
      <c r="D522" s="12"/>
      <c r="E522" s="10"/>
      <c r="F522" s="10"/>
      <c r="G522" s="13"/>
      <c r="H522" s="5"/>
      <c r="I522" s="5"/>
      <c r="J522" s="17"/>
      <c r="K522" s="14"/>
      <c r="L522" s="5"/>
    </row>
    <row r="523" spans="2:12" ht="15" x14ac:dyDescent="0.25">
      <c r="B523" s="10"/>
      <c r="C523" s="11"/>
      <c r="D523" s="12"/>
      <c r="E523" s="10"/>
      <c r="F523" s="10"/>
      <c r="G523" s="13"/>
      <c r="H523" s="5"/>
      <c r="I523" s="5"/>
      <c r="J523" s="17"/>
      <c r="K523" s="14"/>
      <c r="L523" s="5"/>
    </row>
    <row r="524" spans="2:12" ht="15" x14ac:dyDescent="0.25">
      <c r="B524" s="10"/>
      <c r="C524" s="11"/>
      <c r="D524" s="12"/>
      <c r="E524" s="10"/>
      <c r="F524" s="10"/>
      <c r="G524" s="13"/>
      <c r="H524" s="5"/>
      <c r="I524" s="5"/>
      <c r="J524" s="17"/>
      <c r="K524" s="14"/>
      <c r="L524" s="5"/>
    </row>
    <row r="525" spans="2:12" ht="15" x14ac:dyDescent="0.25">
      <c r="B525" s="10"/>
      <c r="C525" s="11"/>
      <c r="D525" s="12"/>
      <c r="E525" s="10"/>
      <c r="F525" s="10"/>
      <c r="G525" s="13"/>
      <c r="H525" s="5"/>
      <c r="I525" s="5"/>
      <c r="J525" s="17"/>
      <c r="K525" s="14"/>
      <c r="L525" s="5"/>
    </row>
    <row r="526" spans="2:12" ht="15" x14ac:dyDescent="0.25">
      <c r="B526" s="10"/>
      <c r="C526" s="11"/>
      <c r="D526" s="12"/>
      <c r="E526" s="10"/>
      <c r="F526" s="10"/>
      <c r="G526" s="13"/>
      <c r="H526" s="5"/>
      <c r="I526" s="5"/>
      <c r="J526" s="17"/>
      <c r="K526" s="14"/>
      <c r="L526" s="5"/>
    </row>
    <row r="527" spans="2:12" ht="15" x14ac:dyDescent="0.25">
      <c r="B527" s="10"/>
      <c r="C527" s="11"/>
      <c r="D527" s="12"/>
      <c r="E527" s="10"/>
      <c r="F527" s="10"/>
      <c r="G527" s="13"/>
      <c r="H527" s="5"/>
      <c r="I527" s="5"/>
      <c r="J527" s="17"/>
      <c r="K527" s="14"/>
      <c r="L527" s="5"/>
    </row>
    <row r="528" spans="2:12" ht="15" x14ac:dyDescent="0.25">
      <c r="B528" s="10"/>
      <c r="C528" s="11"/>
      <c r="D528" s="12"/>
      <c r="E528" s="10"/>
      <c r="F528" s="10"/>
      <c r="G528" s="13"/>
      <c r="H528" s="5"/>
      <c r="I528" s="5"/>
      <c r="J528" s="17"/>
      <c r="K528" s="14"/>
      <c r="L528" s="5"/>
    </row>
    <row r="529" spans="2:12" ht="15" x14ac:dyDescent="0.25">
      <c r="B529" s="10"/>
      <c r="C529" s="11"/>
      <c r="D529" s="12"/>
      <c r="E529" s="10"/>
      <c r="F529" s="10"/>
      <c r="G529" s="13"/>
      <c r="H529" s="5"/>
      <c r="I529" s="5"/>
      <c r="J529" s="17"/>
      <c r="K529" s="14"/>
      <c r="L529" s="5"/>
    </row>
    <row r="530" spans="2:12" ht="15" x14ac:dyDescent="0.25">
      <c r="B530" s="10"/>
      <c r="C530" s="11"/>
      <c r="D530" s="12"/>
      <c r="E530" s="10"/>
      <c r="F530" s="10"/>
      <c r="G530" s="13"/>
      <c r="H530" s="5"/>
      <c r="I530" s="5"/>
      <c r="J530" s="17"/>
      <c r="K530" s="14"/>
      <c r="L530" s="5"/>
    </row>
    <row r="531" spans="2:12" ht="15" x14ac:dyDescent="0.25">
      <c r="B531" s="10"/>
      <c r="C531" s="11"/>
      <c r="D531" s="12"/>
      <c r="E531" s="10"/>
      <c r="F531" s="10"/>
      <c r="G531" s="13"/>
      <c r="H531" s="5"/>
      <c r="I531" s="5"/>
      <c r="J531" s="17"/>
      <c r="K531" s="14"/>
      <c r="L531" s="5"/>
    </row>
    <row r="532" spans="2:12" ht="15" x14ac:dyDescent="0.25">
      <c r="B532" s="10"/>
      <c r="C532" s="11"/>
      <c r="D532" s="12"/>
      <c r="E532" s="10"/>
      <c r="F532" s="10"/>
      <c r="G532" s="13"/>
      <c r="H532" s="5"/>
      <c r="I532" s="5"/>
      <c r="J532" s="17"/>
      <c r="K532" s="14"/>
      <c r="L532" s="5"/>
    </row>
    <row r="533" spans="2:12" ht="15" x14ac:dyDescent="0.25">
      <c r="B533" s="10"/>
      <c r="C533" s="11"/>
      <c r="D533" s="12"/>
      <c r="E533" s="10"/>
      <c r="F533" s="10"/>
      <c r="G533" s="13"/>
      <c r="H533" s="5"/>
      <c r="I533" s="5"/>
      <c r="J533" s="17"/>
      <c r="K533" s="14"/>
      <c r="L533" s="5"/>
    </row>
    <row r="534" spans="2:12" ht="15" x14ac:dyDescent="0.25">
      <c r="B534" s="10"/>
      <c r="C534" s="11"/>
      <c r="D534" s="12"/>
      <c r="E534" s="10"/>
      <c r="F534" s="10"/>
      <c r="G534" s="13"/>
      <c r="H534" s="5"/>
      <c r="I534" s="5"/>
      <c r="J534" s="17"/>
      <c r="K534" s="14"/>
      <c r="L534" s="5"/>
    </row>
    <row r="535" spans="2:12" ht="15" x14ac:dyDescent="0.25">
      <c r="B535" s="10"/>
      <c r="C535" s="11"/>
      <c r="D535" s="12"/>
      <c r="E535" s="10"/>
      <c r="F535" s="10"/>
      <c r="G535" s="13"/>
      <c r="H535" s="5"/>
      <c r="I535" s="5"/>
      <c r="J535" s="17"/>
      <c r="K535" s="14"/>
      <c r="L535" s="5"/>
    </row>
    <row r="536" spans="2:12" ht="15" x14ac:dyDescent="0.25">
      <c r="B536" s="10"/>
      <c r="C536" s="11"/>
      <c r="D536" s="12"/>
      <c r="E536" s="10"/>
      <c r="F536" s="10"/>
      <c r="G536" s="13"/>
      <c r="H536" s="5"/>
      <c r="I536" s="5"/>
      <c r="J536" s="17"/>
      <c r="K536" s="14"/>
      <c r="L536" s="5"/>
    </row>
    <row r="537" spans="2:12" ht="15" x14ac:dyDescent="0.25">
      <c r="B537" s="10"/>
      <c r="C537" s="11"/>
      <c r="D537" s="12"/>
      <c r="E537" s="10"/>
      <c r="F537" s="10"/>
      <c r="G537" s="13"/>
      <c r="H537" s="5"/>
      <c r="I537" s="5"/>
      <c r="J537" s="17"/>
      <c r="K537" s="14"/>
      <c r="L537" s="5"/>
    </row>
    <row r="538" spans="2:12" ht="15" x14ac:dyDescent="0.25">
      <c r="B538" s="10"/>
      <c r="C538" s="11"/>
      <c r="D538" s="12"/>
      <c r="E538" s="10"/>
      <c r="F538" s="10"/>
      <c r="G538" s="13"/>
      <c r="H538" s="5"/>
      <c r="I538" s="5"/>
      <c r="J538" s="17"/>
      <c r="K538" s="14"/>
      <c r="L538" s="5"/>
    </row>
    <row r="539" spans="2:12" ht="15" x14ac:dyDescent="0.25">
      <c r="B539" s="10"/>
      <c r="C539" s="11"/>
      <c r="D539" s="12"/>
      <c r="E539" s="10"/>
      <c r="F539" s="10"/>
      <c r="G539" s="13"/>
      <c r="H539" s="5"/>
      <c r="I539" s="5"/>
      <c r="J539" s="17"/>
      <c r="K539" s="14"/>
      <c r="L539" s="5"/>
    </row>
    <row r="540" spans="2:12" ht="15" x14ac:dyDescent="0.25">
      <c r="B540" s="10"/>
      <c r="C540" s="11"/>
      <c r="D540" s="12"/>
      <c r="E540" s="10"/>
      <c r="F540" s="10"/>
      <c r="G540" s="13"/>
      <c r="H540" s="5"/>
      <c r="I540" s="5"/>
      <c r="J540" s="17"/>
      <c r="K540" s="14"/>
      <c r="L540" s="5"/>
    </row>
    <row r="541" spans="2:12" ht="15" x14ac:dyDescent="0.25">
      <c r="B541" s="10"/>
      <c r="C541" s="11"/>
      <c r="D541" s="12"/>
      <c r="E541" s="10"/>
      <c r="F541" s="10"/>
      <c r="G541" s="13"/>
      <c r="H541" s="5"/>
      <c r="I541" s="5"/>
      <c r="J541" s="17"/>
      <c r="K541" s="14"/>
      <c r="L541" s="5"/>
    </row>
    <row r="542" spans="2:12" ht="15" x14ac:dyDescent="0.25">
      <c r="B542" s="10"/>
      <c r="C542" s="11"/>
      <c r="D542" s="12"/>
      <c r="E542" s="10"/>
      <c r="F542" s="10"/>
      <c r="G542" s="13"/>
      <c r="H542" s="5"/>
      <c r="I542" s="5"/>
      <c r="J542" s="17"/>
      <c r="K542" s="14"/>
      <c r="L542" s="5"/>
    </row>
    <row r="543" spans="2:12" ht="15" x14ac:dyDescent="0.25">
      <c r="B543" s="10"/>
      <c r="C543" s="11"/>
      <c r="D543" s="12"/>
      <c r="E543" s="10"/>
      <c r="F543" s="10"/>
      <c r="G543" s="13"/>
      <c r="H543" s="5"/>
      <c r="I543" s="5"/>
      <c r="J543" s="17"/>
      <c r="K543" s="14"/>
      <c r="L543" s="5"/>
    </row>
    <row r="544" spans="2:12" ht="15" x14ac:dyDescent="0.25">
      <c r="B544" s="10"/>
      <c r="C544" s="11"/>
      <c r="D544" s="12"/>
      <c r="E544" s="10"/>
      <c r="F544" s="10"/>
      <c r="G544" s="13"/>
      <c r="H544" s="5"/>
      <c r="I544" s="5"/>
      <c r="J544" s="17"/>
      <c r="K544" s="14"/>
      <c r="L544" s="5"/>
    </row>
    <row r="545" spans="2:12" ht="15" x14ac:dyDescent="0.25">
      <c r="B545" s="10"/>
      <c r="C545" s="11"/>
      <c r="D545" s="12"/>
      <c r="E545" s="10"/>
      <c r="F545" s="10"/>
      <c r="G545" s="13"/>
      <c r="H545" s="5"/>
      <c r="I545" s="5"/>
      <c r="J545" s="17"/>
      <c r="K545" s="14"/>
      <c r="L545" s="5"/>
    </row>
    <row r="546" spans="2:12" ht="15" x14ac:dyDescent="0.25">
      <c r="B546" s="10"/>
      <c r="C546" s="11"/>
      <c r="D546" s="12"/>
      <c r="E546" s="10"/>
      <c r="F546" s="10"/>
      <c r="G546" s="13"/>
      <c r="H546" s="5"/>
      <c r="I546" s="5"/>
      <c r="J546" s="17"/>
      <c r="K546" s="14"/>
      <c r="L546" s="5"/>
    </row>
    <row r="547" spans="2:12" ht="15" x14ac:dyDescent="0.25">
      <c r="B547" s="10"/>
      <c r="C547" s="11"/>
      <c r="D547" s="12"/>
      <c r="E547" s="10"/>
      <c r="F547" s="10"/>
      <c r="G547" s="13"/>
      <c r="H547" s="5"/>
      <c r="I547" s="5"/>
      <c r="J547" s="17"/>
      <c r="K547" s="14"/>
      <c r="L547" s="5"/>
    </row>
    <row r="548" spans="2:12" ht="15" x14ac:dyDescent="0.25">
      <c r="B548" s="10"/>
      <c r="C548" s="11"/>
      <c r="D548" s="12"/>
      <c r="E548" s="10"/>
      <c r="F548" s="10"/>
      <c r="G548" s="13"/>
      <c r="H548" s="5"/>
      <c r="I548" s="5"/>
      <c r="J548" s="17"/>
      <c r="K548" s="14"/>
      <c r="L548" s="5"/>
    </row>
    <row r="549" spans="2:12" ht="15" x14ac:dyDescent="0.25">
      <c r="B549" s="10"/>
      <c r="C549" s="11"/>
      <c r="D549" s="12"/>
      <c r="E549" s="10"/>
      <c r="F549" s="10"/>
      <c r="G549" s="13"/>
      <c r="H549" s="5"/>
      <c r="I549" s="5"/>
      <c r="J549" s="17"/>
      <c r="K549" s="14"/>
      <c r="L549" s="5"/>
    </row>
    <row r="550" spans="2:12" ht="15" x14ac:dyDescent="0.25">
      <c r="B550" s="10"/>
      <c r="C550" s="11"/>
      <c r="D550" s="12"/>
      <c r="E550" s="10"/>
      <c r="F550" s="10"/>
      <c r="G550" s="13"/>
      <c r="H550" s="5"/>
      <c r="I550" s="5"/>
      <c r="J550" s="17"/>
      <c r="K550" s="14"/>
      <c r="L550" s="5"/>
    </row>
    <row r="551" spans="2:12" ht="15" x14ac:dyDescent="0.25">
      <c r="B551" s="10"/>
      <c r="C551" s="11"/>
      <c r="D551" s="12"/>
      <c r="E551" s="10"/>
      <c r="F551" s="10"/>
      <c r="G551" s="13"/>
      <c r="H551" s="5"/>
      <c r="I551" s="5"/>
      <c r="J551" s="17"/>
      <c r="K551" s="14"/>
      <c r="L551" s="5"/>
    </row>
    <row r="552" spans="2:12" ht="15" x14ac:dyDescent="0.25">
      <c r="B552" s="10"/>
      <c r="C552" s="11"/>
      <c r="D552" s="12"/>
      <c r="E552" s="10"/>
      <c r="F552" s="10"/>
      <c r="G552" s="13"/>
      <c r="H552" s="5"/>
      <c r="I552" s="5"/>
      <c r="J552" s="17"/>
      <c r="K552" s="14"/>
      <c r="L552" s="5"/>
    </row>
    <row r="553" spans="2:12" ht="15" x14ac:dyDescent="0.25">
      <c r="B553" s="10"/>
      <c r="C553" s="11"/>
      <c r="D553" s="12"/>
      <c r="E553" s="10"/>
      <c r="F553" s="10"/>
      <c r="G553" s="13"/>
      <c r="H553" s="5"/>
      <c r="I553" s="5"/>
      <c r="J553" s="17"/>
      <c r="K553" s="14"/>
      <c r="L553" s="5"/>
    </row>
    <row r="554" spans="2:12" ht="15" x14ac:dyDescent="0.25">
      <c r="B554" s="10"/>
      <c r="C554" s="11"/>
      <c r="D554" s="12"/>
      <c r="E554" s="10"/>
      <c r="F554" s="10"/>
      <c r="G554" s="13"/>
      <c r="H554" s="5"/>
      <c r="I554" s="5"/>
      <c r="J554" s="17"/>
      <c r="K554" s="14"/>
      <c r="L554" s="5"/>
    </row>
    <row r="555" spans="2:12" ht="15" x14ac:dyDescent="0.25">
      <c r="B555" s="10"/>
      <c r="C555" s="11"/>
      <c r="D555" s="12"/>
      <c r="E555" s="10"/>
      <c r="F555" s="10"/>
      <c r="G555" s="13"/>
      <c r="H555" s="5"/>
      <c r="I555" s="5"/>
      <c r="J555" s="17"/>
      <c r="K555" s="14"/>
      <c r="L555" s="5"/>
    </row>
    <row r="556" spans="2:12" ht="15" x14ac:dyDescent="0.25">
      <c r="B556" s="10"/>
      <c r="C556" s="11"/>
      <c r="D556" s="12"/>
      <c r="E556" s="10"/>
      <c r="F556" s="10"/>
      <c r="G556" s="13"/>
      <c r="H556" s="5"/>
      <c r="I556" s="5"/>
      <c r="J556" s="17"/>
      <c r="K556" s="14"/>
      <c r="L556" s="5"/>
    </row>
    <row r="557" spans="2:12" ht="15" x14ac:dyDescent="0.25">
      <c r="B557" s="10"/>
      <c r="C557" s="11"/>
      <c r="D557" s="12"/>
      <c r="E557" s="10"/>
      <c r="F557" s="10"/>
      <c r="G557" s="13"/>
      <c r="H557" s="5"/>
      <c r="I557" s="5"/>
      <c r="J557" s="17"/>
      <c r="K557" s="14"/>
      <c r="L557" s="5"/>
    </row>
    <row r="558" spans="2:12" ht="15" x14ac:dyDescent="0.25">
      <c r="B558" s="10"/>
      <c r="C558" s="11"/>
      <c r="D558" s="12"/>
      <c r="E558" s="10"/>
      <c r="F558" s="10"/>
      <c r="G558" s="13"/>
      <c r="H558" s="5"/>
      <c r="I558" s="5"/>
      <c r="J558" s="17"/>
      <c r="K558" s="14"/>
      <c r="L558" s="5"/>
    </row>
    <row r="559" spans="2:12" ht="15" x14ac:dyDescent="0.25">
      <c r="B559" s="10"/>
      <c r="C559" s="11"/>
      <c r="D559" s="12"/>
      <c r="E559" s="10"/>
      <c r="F559" s="10"/>
      <c r="G559" s="13"/>
      <c r="H559" s="5"/>
      <c r="I559" s="5"/>
      <c r="J559" s="17"/>
      <c r="K559" s="14"/>
      <c r="L559" s="5"/>
    </row>
    <row r="560" spans="2:12" ht="15" x14ac:dyDescent="0.25">
      <c r="B560" s="10"/>
      <c r="C560" s="11"/>
      <c r="D560" s="12"/>
      <c r="E560" s="10"/>
      <c r="F560" s="10"/>
      <c r="G560" s="13"/>
      <c r="H560" s="5"/>
      <c r="I560" s="5"/>
      <c r="J560" s="17"/>
      <c r="K560" s="14"/>
      <c r="L560" s="5"/>
    </row>
    <row r="561" spans="2:12" ht="15" x14ac:dyDescent="0.25">
      <c r="B561" s="10"/>
      <c r="C561" s="11"/>
      <c r="D561" s="12"/>
      <c r="E561" s="10"/>
      <c r="F561" s="10"/>
      <c r="G561" s="13"/>
      <c r="H561" s="5"/>
      <c r="I561" s="5"/>
      <c r="J561" s="17"/>
      <c r="K561" s="14"/>
      <c r="L561" s="5"/>
    </row>
    <row r="562" spans="2:12" ht="15" x14ac:dyDescent="0.25">
      <c r="B562" s="10"/>
      <c r="C562" s="11"/>
      <c r="D562" s="12"/>
      <c r="E562" s="10"/>
      <c r="F562" s="10"/>
      <c r="G562" s="13"/>
      <c r="H562" s="5"/>
      <c r="I562" s="5"/>
      <c r="J562" s="17"/>
      <c r="K562" s="14"/>
      <c r="L562" s="5"/>
    </row>
    <row r="563" spans="2:12" ht="15" x14ac:dyDescent="0.25">
      <c r="B563" s="10"/>
      <c r="C563" s="11"/>
      <c r="D563" s="12"/>
      <c r="E563" s="10"/>
      <c r="F563" s="10"/>
      <c r="G563" s="13"/>
      <c r="H563" s="5"/>
      <c r="I563" s="5"/>
      <c r="J563" s="17"/>
      <c r="K563" s="14"/>
      <c r="L563" s="5"/>
    </row>
    <row r="564" spans="2:12" ht="15" x14ac:dyDescent="0.25">
      <c r="B564" s="10"/>
      <c r="C564" s="11"/>
      <c r="D564" s="12"/>
      <c r="E564" s="10"/>
      <c r="F564" s="10"/>
      <c r="G564" s="13"/>
      <c r="H564" s="5"/>
      <c r="I564" s="5"/>
      <c r="J564" s="17"/>
      <c r="K564" s="14"/>
      <c r="L564" s="5"/>
    </row>
    <row r="565" spans="2:12" ht="15" x14ac:dyDescent="0.25">
      <c r="B565" s="10"/>
      <c r="C565" s="11"/>
      <c r="D565" s="12"/>
      <c r="E565" s="10"/>
      <c r="F565" s="10"/>
      <c r="G565" s="13"/>
      <c r="H565" s="5"/>
      <c r="I565" s="5"/>
      <c r="J565" s="17"/>
      <c r="K565" s="14"/>
      <c r="L565" s="5"/>
    </row>
    <row r="566" spans="2:12" ht="15" x14ac:dyDescent="0.25">
      <c r="B566" s="10"/>
      <c r="C566" s="11"/>
      <c r="D566" s="12"/>
      <c r="E566" s="10"/>
      <c r="F566" s="10"/>
      <c r="G566" s="13"/>
      <c r="H566" s="5"/>
      <c r="I566" s="5"/>
      <c r="J566" s="17"/>
      <c r="K566" s="14"/>
      <c r="L566" s="5"/>
    </row>
    <row r="567" spans="2:12" ht="15" x14ac:dyDescent="0.25">
      <c r="B567" s="10"/>
      <c r="C567" s="11"/>
      <c r="D567" s="12"/>
      <c r="E567" s="10"/>
      <c r="F567" s="10"/>
      <c r="G567" s="13"/>
      <c r="H567" s="5"/>
      <c r="I567" s="5"/>
      <c r="J567" s="17"/>
      <c r="K567" s="14"/>
      <c r="L567" s="5"/>
    </row>
    <row r="568" spans="2:12" ht="15" x14ac:dyDescent="0.25">
      <c r="B568" s="10"/>
      <c r="C568" s="11"/>
      <c r="D568" s="12"/>
      <c r="E568" s="10"/>
      <c r="F568" s="10"/>
      <c r="G568" s="13"/>
      <c r="H568" s="5"/>
      <c r="I568" s="5"/>
      <c r="J568" s="17"/>
      <c r="K568" s="14"/>
      <c r="L568" s="5"/>
    </row>
    <row r="569" spans="2:12" ht="15" x14ac:dyDescent="0.25">
      <c r="B569" s="10"/>
      <c r="C569" s="11"/>
      <c r="D569" s="12"/>
      <c r="E569" s="10"/>
      <c r="F569" s="10"/>
      <c r="G569" s="13"/>
      <c r="H569" s="5"/>
      <c r="I569" s="5"/>
      <c r="J569" s="17"/>
      <c r="K569" s="14"/>
      <c r="L569" s="5"/>
    </row>
    <row r="570" spans="2:12" ht="15" x14ac:dyDescent="0.25">
      <c r="B570" s="10"/>
      <c r="C570" s="11"/>
      <c r="D570" s="12"/>
      <c r="E570" s="10"/>
      <c r="F570" s="10"/>
      <c r="G570" s="13"/>
      <c r="H570" s="5"/>
      <c r="I570" s="5"/>
      <c r="J570" s="17"/>
      <c r="K570" s="14"/>
      <c r="L570" s="5"/>
    </row>
    <row r="571" spans="2:12" ht="15" x14ac:dyDescent="0.25">
      <c r="B571" s="10"/>
      <c r="C571" s="11"/>
      <c r="D571" s="12"/>
      <c r="E571" s="10"/>
      <c r="F571" s="10"/>
      <c r="G571" s="13"/>
      <c r="H571" s="5"/>
      <c r="I571" s="5"/>
      <c r="J571" s="17"/>
      <c r="K571" s="14"/>
      <c r="L571" s="5"/>
    </row>
    <row r="572" spans="2:12" ht="15" x14ac:dyDescent="0.25">
      <c r="B572" s="10"/>
      <c r="C572" s="11"/>
      <c r="D572" s="12"/>
      <c r="E572" s="10"/>
      <c r="F572" s="10"/>
      <c r="G572" s="13"/>
      <c r="H572" s="5"/>
      <c r="I572" s="5"/>
      <c r="J572" s="17"/>
      <c r="K572" s="14"/>
      <c r="L572" s="5"/>
    </row>
    <row r="573" spans="2:12" ht="15" x14ac:dyDescent="0.25">
      <c r="B573" s="10"/>
      <c r="C573" s="11"/>
      <c r="D573" s="12"/>
      <c r="E573" s="10"/>
      <c r="F573" s="10"/>
      <c r="G573" s="13"/>
      <c r="H573" s="5"/>
      <c r="I573" s="5"/>
      <c r="J573" s="17"/>
      <c r="K573" s="14"/>
      <c r="L573" s="5"/>
    </row>
    <row r="574" spans="2:12" ht="15" x14ac:dyDescent="0.25">
      <c r="B574" s="10"/>
      <c r="C574" s="11"/>
      <c r="D574" s="12"/>
      <c r="E574" s="10"/>
      <c r="F574" s="10"/>
      <c r="G574" s="13"/>
      <c r="H574" s="5"/>
      <c r="I574" s="5"/>
      <c r="J574" s="17"/>
      <c r="K574" s="14"/>
      <c r="L574" s="5"/>
    </row>
    <row r="575" spans="2:12" ht="15" x14ac:dyDescent="0.25">
      <c r="B575" s="10"/>
      <c r="C575" s="11"/>
      <c r="D575" s="12"/>
      <c r="E575" s="10"/>
      <c r="F575" s="10"/>
      <c r="G575" s="13"/>
      <c r="H575" s="5"/>
      <c r="I575" s="5"/>
      <c r="J575" s="17"/>
      <c r="K575" s="14"/>
      <c r="L575" s="5"/>
    </row>
    <row r="576" spans="2:12" ht="15" x14ac:dyDescent="0.25">
      <c r="B576" s="10"/>
      <c r="C576" s="11"/>
      <c r="D576" s="12"/>
      <c r="E576" s="10"/>
      <c r="F576" s="10"/>
      <c r="G576" s="13"/>
      <c r="H576" s="5"/>
      <c r="I576" s="5"/>
      <c r="J576" s="17"/>
      <c r="K576" s="14"/>
      <c r="L576" s="5"/>
    </row>
    <row r="577" spans="2:12" ht="15" x14ac:dyDescent="0.25">
      <c r="B577" s="10"/>
      <c r="C577" s="11"/>
      <c r="D577" s="12"/>
      <c r="E577" s="10"/>
      <c r="F577" s="10"/>
      <c r="G577" s="13"/>
      <c r="H577" s="5"/>
      <c r="I577" s="5"/>
      <c r="J577" s="17"/>
      <c r="K577" s="14"/>
      <c r="L577" s="5"/>
    </row>
    <row r="578" spans="2:12" ht="15" x14ac:dyDescent="0.25">
      <c r="B578" s="10"/>
      <c r="C578" s="11"/>
      <c r="D578" s="12"/>
      <c r="E578" s="10"/>
      <c r="F578" s="10"/>
      <c r="G578" s="13"/>
      <c r="H578" s="5"/>
      <c r="I578" s="5"/>
      <c r="J578" s="17"/>
      <c r="K578" s="14"/>
      <c r="L578" s="5"/>
    </row>
    <row r="579" spans="2:12" ht="15" x14ac:dyDescent="0.25">
      <c r="B579" s="10"/>
      <c r="C579" s="11"/>
      <c r="D579" s="12"/>
      <c r="E579" s="10"/>
      <c r="F579" s="10"/>
      <c r="G579" s="13"/>
      <c r="H579" s="5"/>
      <c r="I579" s="5"/>
      <c r="J579" s="17"/>
      <c r="K579" s="14"/>
      <c r="L579" s="5"/>
    </row>
    <row r="580" spans="2:12" ht="15" x14ac:dyDescent="0.25">
      <c r="B580" s="10"/>
      <c r="C580" s="11"/>
      <c r="D580" s="12"/>
      <c r="E580" s="10"/>
      <c r="F580" s="10"/>
      <c r="G580" s="13"/>
      <c r="H580" s="5"/>
      <c r="I580" s="5"/>
      <c r="J580" s="17"/>
      <c r="K580" s="14"/>
      <c r="L580" s="5"/>
    </row>
    <row r="581" spans="2:12" ht="15" x14ac:dyDescent="0.25">
      <c r="B581" s="10"/>
      <c r="C581" s="11"/>
      <c r="D581" s="12"/>
      <c r="E581" s="10"/>
      <c r="F581" s="10"/>
      <c r="G581" s="13"/>
      <c r="H581" s="5"/>
      <c r="I581" s="5"/>
      <c r="J581" s="17"/>
      <c r="K581" s="14"/>
      <c r="L581" s="5"/>
    </row>
    <row r="582" spans="2:12" ht="15" x14ac:dyDescent="0.25">
      <c r="B582" s="10"/>
      <c r="C582" s="11"/>
      <c r="D582" s="12"/>
      <c r="E582" s="10"/>
      <c r="F582" s="10"/>
      <c r="G582" s="13"/>
      <c r="H582" s="5"/>
      <c r="I582" s="5"/>
      <c r="J582" s="17"/>
      <c r="K582" s="14"/>
      <c r="L582" s="5"/>
    </row>
    <row r="583" spans="2:12" ht="15" x14ac:dyDescent="0.25">
      <c r="B583" s="10"/>
      <c r="C583" s="11"/>
      <c r="D583" s="12"/>
      <c r="E583" s="10"/>
      <c r="F583" s="10"/>
      <c r="G583" s="13"/>
      <c r="H583" s="5"/>
      <c r="I583" s="5"/>
      <c r="J583" s="17"/>
      <c r="K583" s="14"/>
      <c r="L583" s="5"/>
    </row>
    <row r="584" spans="2:12" ht="15" x14ac:dyDescent="0.25">
      <c r="B584" s="10"/>
      <c r="C584" s="11"/>
      <c r="D584" s="12"/>
      <c r="E584" s="10"/>
      <c r="F584" s="10"/>
      <c r="G584" s="13"/>
      <c r="H584" s="5"/>
      <c r="I584" s="5"/>
      <c r="J584" s="17"/>
      <c r="K584" s="14"/>
      <c r="L584" s="5"/>
    </row>
    <row r="585" spans="2:12" ht="15" x14ac:dyDescent="0.25">
      <c r="B585" s="10"/>
      <c r="C585" s="11"/>
      <c r="D585" s="12"/>
      <c r="E585" s="10"/>
      <c r="F585" s="10"/>
      <c r="G585" s="13"/>
      <c r="H585" s="5"/>
      <c r="I585" s="5"/>
      <c r="J585" s="17"/>
      <c r="K585" s="14"/>
      <c r="L585" s="5"/>
    </row>
    <row r="586" spans="2:12" ht="15" x14ac:dyDescent="0.25">
      <c r="B586" s="10"/>
      <c r="C586" s="11"/>
      <c r="D586" s="12"/>
      <c r="E586" s="10"/>
      <c r="F586" s="10"/>
      <c r="G586" s="13"/>
      <c r="H586" s="5"/>
      <c r="I586" s="5"/>
      <c r="J586" s="17"/>
      <c r="K586" s="14"/>
      <c r="L586" s="5"/>
    </row>
    <row r="587" spans="2:12" ht="15" x14ac:dyDescent="0.25">
      <c r="B587" s="10"/>
      <c r="C587" s="11"/>
      <c r="D587" s="12"/>
      <c r="E587" s="10"/>
      <c r="F587" s="10"/>
      <c r="G587" s="13"/>
      <c r="H587" s="5"/>
      <c r="I587" s="5"/>
      <c r="J587" s="17"/>
      <c r="K587" s="14"/>
      <c r="L587" s="5"/>
    </row>
    <row r="588" spans="2:12" ht="15" x14ac:dyDescent="0.25">
      <c r="B588" s="10"/>
      <c r="C588" s="11"/>
      <c r="D588" s="12"/>
      <c r="E588" s="10"/>
      <c r="F588" s="10"/>
      <c r="G588" s="13"/>
      <c r="H588" s="5"/>
      <c r="I588" s="5"/>
      <c r="J588" s="17"/>
      <c r="K588" s="14"/>
      <c r="L588" s="5"/>
    </row>
    <row r="589" spans="2:12" ht="15" x14ac:dyDescent="0.25">
      <c r="B589" s="10"/>
      <c r="C589" s="11"/>
      <c r="D589" s="12"/>
      <c r="E589" s="10"/>
      <c r="F589" s="10"/>
      <c r="G589" s="13"/>
      <c r="H589" s="5"/>
      <c r="I589" s="5"/>
      <c r="J589" s="17"/>
      <c r="K589" s="14"/>
      <c r="L589" s="5"/>
    </row>
    <row r="590" spans="2:12" ht="15" x14ac:dyDescent="0.25">
      <c r="B590" s="10"/>
      <c r="C590" s="11"/>
      <c r="D590" s="12"/>
      <c r="E590" s="10"/>
      <c r="F590" s="10"/>
      <c r="G590" s="13"/>
      <c r="H590" s="5"/>
      <c r="I590" s="5"/>
      <c r="J590" s="17"/>
      <c r="K590" s="14"/>
      <c r="L590" s="5"/>
    </row>
    <row r="591" spans="2:12" ht="15" x14ac:dyDescent="0.25">
      <c r="B591" s="10"/>
      <c r="C591" s="11"/>
      <c r="D591" s="12"/>
      <c r="E591" s="10"/>
      <c r="F591" s="10"/>
      <c r="G591" s="13"/>
      <c r="H591" s="5"/>
      <c r="I591" s="5"/>
      <c r="J591" s="17"/>
      <c r="K591" s="14"/>
      <c r="L591" s="5"/>
    </row>
    <row r="592" spans="2:12" ht="15" x14ac:dyDescent="0.25">
      <c r="B592" s="10"/>
      <c r="C592" s="11"/>
      <c r="D592" s="12"/>
      <c r="E592" s="10"/>
      <c r="F592" s="10"/>
      <c r="G592" s="13"/>
      <c r="H592" s="5"/>
      <c r="I592" s="5"/>
      <c r="J592" s="17"/>
      <c r="K592" s="14"/>
      <c r="L592" s="5"/>
    </row>
    <row r="593" spans="2:12" ht="15" x14ac:dyDescent="0.25">
      <c r="B593" s="10"/>
      <c r="C593" s="11"/>
      <c r="D593" s="12"/>
      <c r="E593" s="10"/>
      <c r="F593" s="10"/>
      <c r="G593" s="13"/>
      <c r="H593" s="5"/>
      <c r="I593" s="5"/>
      <c r="J593" s="17"/>
      <c r="K593" s="14"/>
      <c r="L593" s="5"/>
    </row>
  </sheetData>
  <pageMargins left="0.39370078740157483" right="0.39370078740157483" top="0.78740157480314965" bottom="0.39370078740157483" header="0.31496062992125984" footer="0.31496062992125984"/>
  <pageSetup paperSize="9" scale="57" orientation="landscape" horizontalDpi="4294967293" verticalDpi="4294967293" r:id="rId1"/>
  <headerFooter>
    <oddHeader xml:space="preserve">&amp;C&amp;"-,Negrita"&amp;14MUNICIPALIDAD DE SAN ISIDRO
&amp;"-,Normal"&amp;11PROCESOS DEL PLAN ANUAL DE CONTRATACIONES </oddHeader>
    <oddFooter>&amp;LInformación obtenida del Sistema Electrónico - SEACE&amp;RPágina: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OSCE</vt:lpstr>
      <vt:lpstr>OSCE!Área_de_impresión</vt:lpstr>
      <vt:lpstr>OSCE!Títulos_a_imprimir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ACAYATOPA</dc:creator>
  <cp:lastModifiedBy>alexander.cayatopa</cp:lastModifiedBy>
  <cp:lastPrinted>2018-12-31T19:13:08Z</cp:lastPrinted>
  <dcterms:created xsi:type="dcterms:W3CDTF">2014-07-25T19:21:42Z</dcterms:created>
  <dcterms:modified xsi:type="dcterms:W3CDTF">2022-01-05T16:17:51Z</dcterms:modified>
</cp:coreProperties>
</file>