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10" windowWidth="20730" windowHeight="11760"/>
  </bookViews>
  <sheets>
    <sheet name="PROCESOS DE SELECCION" sheetId="2" r:id="rId1"/>
  </sheets>
  <definedNames>
    <definedName name="_xlnm._FilterDatabase" localSheetId="0" hidden="1">'PROCESOS DE SELECCION'!$A$1:$D$3</definedName>
    <definedName name="_xlnm.Print_Area" localSheetId="0">'PROCESOS DE SELECCION'!$A$2:$H$3</definedName>
    <definedName name="_xlnm.Print_Titles" localSheetId="0">'PROCESOS DE SELECCION'!$1:$1</definedName>
  </definedNames>
  <calcPr calcId="124519"/>
</workbook>
</file>

<file path=xl/calcChain.xml><?xml version="1.0" encoding="utf-8"?>
<calcChain xmlns="http://schemas.openxmlformats.org/spreadsheetml/2006/main">
  <c r="I154" i="2"/>
  <c r="I134"/>
  <c r="I62"/>
  <c r="I58"/>
  <c r="I52"/>
  <c r="I38"/>
</calcChain>
</file>

<file path=xl/sharedStrings.xml><?xml version="1.0" encoding="utf-8"?>
<sst xmlns="http://schemas.openxmlformats.org/spreadsheetml/2006/main" count="735" uniqueCount="410">
  <si>
    <t>FECHA PUBLICACION</t>
  </si>
  <si>
    <t>NRO DE PROCESO</t>
  </si>
  <si>
    <t>OBJETO DEL PROCESO</t>
  </si>
  <si>
    <t>DESCRIPCION DEL PROCESO</t>
  </si>
  <si>
    <t>VALOR REFERENCIAL</t>
  </si>
  <si>
    <t>ESTADO</t>
  </si>
  <si>
    <t>MONTO 
ADJUDICADO</t>
  </si>
  <si>
    <t>NOMBRE DEL CONTRATISTA
(POSTOR)</t>
  </si>
  <si>
    <t>FECHA 
OTORGAMIENTO
BUENA PRO</t>
  </si>
  <si>
    <t>Obra</t>
  </si>
  <si>
    <t>CONVOCADO</t>
  </si>
  <si>
    <t>LP-SM-1-2017-CE/MSI-1</t>
  </si>
  <si>
    <t>AS-SM-1-2017-CS/MSI-1</t>
  </si>
  <si>
    <t>AS-SM-2-2017-SLSG/MSI-1</t>
  </si>
  <si>
    <t>Ejecución de la Obra: Creación de la Casa de la Cultura en el sector 3, distrito de San Isidro  Lima</t>
  </si>
  <si>
    <t>AS-SM-6-2017-SLSG/MSI-1</t>
  </si>
  <si>
    <t>AS-SM-7-2017-SLSG/MSI-1</t>
  </si>
  <si>
    <t>AS-SM-3-2017-SLSG/MSI-1</t>
  </si>
  <si>
    <t>AS-SM-8-2017-SLSG/MSI-1</t>
  </si>
  <si>
    <t>Servicio</t>
  </si>
  <si>
    <t>MANTENIMIENTO PREVENTIVO DE SISTEMA DE RIEGO TECNIFICADO</t>
  </si>
  <si>
    <t>CONTRATACION DE SERVICIO DE ALQUILER DE 100 EQUIPOS DE RADIO ESTANDAR TETRA CON SERVICIO INCLUIDO DE RADIO TRONCALIZADO DIGITAL DE SELECCION AUTOMATICA DE CANALES BASADO EN EL ESTANDAR TETRA PARA LA MUNICIPALIDAD DE SAN ISIDRO</t>
  </si>
  <si>
    <t>SERVICIO DE DISTRIBUCION DE MEMORIA FOTOGRAFICA PARA UNA MAYOR INFORMACION A LA COMUNIDAD DE SAN ISIDRO</t>
  </si>
  <si>
    <t>CONTRATACION DE SERVICIO DE RADIO TRONCALIZADO DIGITAL DE SELECCION AUTOMATICA DE CANALES BASADO EN EL ESTANDAR TETRA PARA LA MUNICIPALIDAD DE SAN ISIDRO</t>
  </si>
  <si>
    <t>CONSENTIDO</t>
  </si>
  <si>
    <t>ARO CONSTRUCTORA Y MINEROS EIRL</t>
  </si>
  <si>
    <t>AS-SM-13-2017-CS/MSI-1</t>
  </si>
  <si>
    <t>AS-SM-15-2017-SLSG/MSI-1</t>
  </si>
  <si>
    <t>AS-SM-14-2017-CS/MSI-1</t>
  </si>
  <si>
    <t>SCI-SM-1-2017-CS/MSI-1</t>
  </si>
  <si>
    <t>DIRECTA-PROC-1-2017-MSI-1</t>
  </si>
  <si>
    <t>AS-SM-9-2017-SLSG/MSI-1</t>
  </si>
  <si>
    <t>AS-SM-5-2017-CS/MSI-1</t>
  </si>
  <si>
    <t>AS-SM-12-2017-SLSG/MSI-1</t>
  </si>
  <si>
    <t>AS-SM-11-2017-SLSG/MSI-1</t>
  </si>
  <si>
    <t>AS-SM-10-2017-SLSG/MSI-1</t>
  </si>
  <si>
    <t>SIE-SIE-3-2016-MSI-2</t>
  </si>
  <si>
    <t>Consultoría de Obra</t>
  </si>
  <si>
    <t>CONTRATACION DEL SERVICIO DE CONSULTORIA DE OBRA PARA LA ELABORACION DE EXPEDIENTE TECNICO PIP: MEJORAMIENTO DE LA CALLE LAS BEGONIAS, DISTRITO DE SAN ISIDRO - LIMA - LIMA</t>
  </si>
  <si>
    <t>Bien</t>
  </si>
  <si>
    <t>ADQUISICION DE 300 BALIZAS DE ILUMINACION LED</t>
  </si>
  <si>
    <t>CONSULTORIA DE OBRA PARA ELABORACION DE EXPEDIENTE TECNICO DE OBRA MEJORAMIENTO DEL ORNATO PUBLICO EN LA CALLE LAS BEGONIAS, DISTRITO DE SAN ISIDRO</t>
  </si>
  <si>
    <t>SERVICIO DE ASITENCIA TECNICA PARA LA ELABORACION DE INSTRUMENTO TECNICO NORMATIVO RELACIONADO A LA PLANIFICACION Y/O DESARROLLO URBANO DISTRITAL</t>
  </si>
  <si>
    <t>SERVICIO DE SEGURIDAD Y VIGILANCIA DE LOS LOCALES MUNICIPALES</t>
  </si>
  <si>
    <t>SUPERVISION DE OBRA RELACIONADA CON LA REMODELACION DE EDIFICIOS</t>
  </si>
  <si>
    <t>CONTRATACION DEL SERVICIO DE CONSULTORIA COMUNICACIONAL PARA DIFUNDIR LOS SERVICIOS DE PROGRAMAS QUE BRINDA LA MUNICIPALIDAD</t>
  </si>
  <si>
    <t>SERVICIO DE DISTRIBUCION DE PUBLICIDAD MUNICIPAL</t>
  </si>
  <si>
    <t>CONTRATACION DEL SERVICIO DE ELABORACION DE VIDEO INSTITUCIONAL DE ANIVERSARIO</t>
  </si>
  <si>
    <t>ADQUISICION DE COMBUSTIBLE PARA LAS UNIDADES VEHICULARES DE LAS DIVERSAS AREAS DE LA MUNICIPALIDAD DE SAN ISIDRO</t>
  </si>
  <si>
    <t>CONTRATADO</t>
  </si>
  <si>
    <t>NULO</t>
  </si>
  <si>
    <t>AGUILAR FIEGEL JIMMY WILLIAMS</t>
  </si>
  <si>
    <t>SEIPSA SOCIEDAD ANONIMA CERRADA</t>
  </si>
  <si>
    <t>TRES NIÑITAS S.A.C.</t>
  </si>
  <si>
    <t>ENTREGA GLOBAL S.A.C</t>
  </si>
  <si>
    <t>CONSTRUCTORA RUMI E.I.R.L.</t>
  </si>
  <si>
    <t xml:space="preserve"> DOLPHIN TELECOM DEL PERU S.A.C..</t>
  </si>
  <si>
    <t>LOGISTI-K CARGO S.A.C</t>
  </si>
  <si>
    <t>DOLPHIN TELECOM DEL PERU S.A.C..</t>
  </si>
  <si>
    <t>GLG INVERSIONES S.A.C.</t>
  </si>
  <si>
    <t>AS-SM-30-2017-SLSG/MSI-1</t>
  </si>
  <si>
    <t>AS-SM-27-2017-SLSG/MSI-1</t>
  </si>
  <si>
    <t>AS-SM-4-2017-CS/MSI-1</t>
  </si>
  <si>
    <t>AS-SM-29-2017-CS/MSI-1</t>
  </si>
  <si>
    <t>AS-SM-19-2017-CS/MSI-1</t>
  </si>
  <si>
    <t>AS-SM-2-2017-SLSG/MSI-2</t>
  </si>
  <si>
    <t>AS-SM-26-2017-SLSG/MSI-1</t>
  </si>
  <si>
    <t>AS-SM-22-2017-SLSG/MSI-1</t>
  </si>
  <si>
    <t>AS-SM-21-2017-SLSG/MSI-1</t>
  </si>
  <si>
    <t>CP-SM-1-2017-CS/MSI-1</t>
  </si>
  <si>
    <t>AS-SM-16-2017-SLSG/MSI-1</t>
  </si>
  <si>
    <t>ADQUISICION DE CHALECOS ANTIBALAS PARA LA SUBGERENCIA DE SERENAZGO</t>
  </si>
  <si>
    <t>ADQUISICION DE ZAPATOS, BOTAS Y BOTINES DE SEGURIDAD</t>
  </si>
  <si>
    <t>CONTRATACION DEL SERVICIO DE CONSULTORIA PARA LA SUPERVISION DE LA OBRA: CREACION DE LA CASA DE LA CULTURA EN EL SECTOR 3, DISTRITO DE SAN ISIDRO - LIMA - LIMA</t>
  </si>
  <si>
    <t>CONSULTORIA PARA LA ELABORACION DEL EXPEDIENTE TECNICO DEFINITIVO DE LOS COMPONENTES DEL 01 AL 08 DEL PROYECTO MEJORAMIENTO DEL SERVICIO DE SEGURIDAD CIUDADANA EN EL DISTRITO DE SAN ISIDRO</t>
  </si>
  <si>
    <t>EJECUCION DE OBRA: MEJORAMIENTO DEL SERVICIO DE RECREACION Y ESPARCIMIENTO EN EL PARQUE TALAMANTES DE BAEZA FRAY MELCHOR, DISTRITO DE SAN ISIDRO - LIMA- LIMA- SEGUNDA ETAPA</t>
  </si>
  <si>
    <t>ADQUISICION DE PACK DE FRUTAS PARA EL PROGRAMA DEL VASO DE LECHE</t>
  </si>
  <si>
    <t>SERVICIO DE SEÑALIZACION DE MOVILIDAD SEGURA EN EL DISTRITO DE SAN ISIDRO</t>
  </si>
  <si>
    <t>SERVICIO DE CONFECCION E IMPRESION DE MATERIAL PUBLICITARIO Y/O DIFUSION</t>
  </si>
  <si>
    <t>SERVICIO DE PREPARACION DE RACIONES ALIMENTICIAS PARA EL PERSONAL OPERATIVO DE LA SUBGERENCIA DE SERENAZGO</t>
  </si>
  <si>
    <t>SERVICIO DE ELABORACION DE LIBRO DE GESTION 2015 - 2016</t>
  </si>
  <si>
    <t>EJECUCION DE OBRA: MEJORAMIENTO Y AMPLIACION DE LOS SERVICIOS DEL CENTRO DE ENCUENTRO VECINAL EN EL SECTOR 01, DISTRITO DE SAN ISIDRO - LIMA - LIMA</t>
  </si>
  <si>
    <t>EJECUCION DE OBRA: MEJORAMIENTO DEL SERVICIO DE RECREACION Y ESPARCIMIENTO EN EL PARQUE DEL TRABAJADOR MUNICIPAL, DISTRITO DE SAN ISIDRO - SALDO DE OBRA</t>
  </si>
  <si>
    <t>DESIERTO</t>
  </si>
  <si>
    <t>CANCELADO</t>
  </si>
  <si>
    <r>
      <rPr>
        <b/>
        <sz val="10"/>
        <color theme="1"/>
        <rFont val="Calibri"/>
        <family val="2"/>
        <scheme val="minor"/>
      </rPr>
      <t>CONSORCIO SAN JUAN :</t>
    </r>
    <r>
      <rPr>
        <sz val="10"/>
        <color theme="1"/>
        <rFont val="Calibri"/>
        <family val="2"/>
        <scheme val="minor"/>
      </rPr>
      <t xml:space="preserve">
- LAREDO ZAPATA URSULA MELISSA 
- ALVARADO SALAZAR LUIS ENRIQUE 
</t>
    </r>
  </si>
  <si>
    <t>YUROPA E.I.R.L</t>
  </si>
  <si>
    <t>J &amp; C EXPERTEEX S.A.C.</t>
  </si>
  <si>
    <r>
      <rPr>
        <b/>
        <sz val="10"/>
        <color theme="1"/>
        <rFont val="Calibri"/>
        <family val="2"/>
        <scheme val="minor"/>
      </rPr>
      <t>CONSORCIO SANTA ROSA :</t>
    </r>
    <r>
      <rPr>
        <sz val="10"/>
        <color theme="1"/>
        <rFont val="Calibri"/>
        <family val="2"/>
        <scheme val="minor"/>
      </rPr>
      <t xml:space="preserve">
 - OSAL INGENIERIA Y CONSTRUCCION E.I.R.L. 
- C &amp; C JKP S.A.C. </t>
    </r>
  </si>
  <si>
    <t>AS-SM-34-2017-SLSG/MSI-1</t>
  </si>
  <si>
    <t>AS-SM-33-2017-MSI-1</t>
  </si>
  <si>
    <t>CP-SM-3-2017-CS/MSI-1</t>
  </si>
  <si>
    <t>LP-SM-3-2017-CS/MSI-1</t>
  </si>
  <si>
    <t>AS-SM-31-2017-SLSG/MSI-1</t>
  </si>
  <si>
    <t>CP-SM-2-2017-CS/MSI-1</t>
  </si>
  <si>
    <t>AS-SM-18-2017-CS/MSI-1</t>
  </si>
  <si>
    <t>DIRECTA-PROC-2-2017-MSI-1</t>
  </si>
  <si>
    <t>LP-SM-2-2017-CS/MSI-1</t>
  </si>
  <si>
    <t>AS-SM-32-2017-SLSG/MSI-1</t>
  </si>
  <si>
    <t>AS-SM-23-2017-CS/MSI-1</t>
  </si>
  <si>
    <t>AS-SM-16-2017-SLSG/MSI-2</t>
  </si>
  <si>
    <t>CONTRATACION DE SERVICIO DE ELABORACION DE AFOROS VEHICULARES, ESTUDIO DE VELOCIDAD Y ESTUDIO DE SEGURIDAD VIAL DEL DISTRITO DE SAN ISIDRO</t>
  </si>
  <si>
    <t>SERVICIO DE NOTIFICACION DE DOCUMENTOS DE COBRANZA, CARTAS Y OTRAS COMUNICACIONES TRIBUTARIAS Y ADMINISTRATIVAS</t>
  </si>
  <si>
    <t>CONTRATACION DEL SERVICIO DE TELEFONIA MOVIL CON RADIO O RED PRIVADA, INTERNET Y BOLSA DE MINUTOS PARA LA MUNICIPALIDAD DE SAN ISIDRO</t>
  </si>
  <si>
    <t>ADQUISICION DE VESTUARIO PARA EL PERSONAL OPERATIVO DE LA SUBGERENCIA DE SERENAZGO, SUBGERENCIA DE TRANSITO Y EQUIPO FUNCIONAL DE INSPECCIONES Y CONTROL</t>
  </si>
  <si>
    <t>CONTRATACION DE SERVICIO DE CONSULTORIA PARA LA MIGRACION DEL SISTEMA DE GESTION DE LA CALIDAD DE LA MUNICIPALIDAD DE SAN ISIDRO ISO 9001 A SU VERSION 2015 Y AMPLIACION DE ALCANCE INCORPORANDO UN PROCESO DE LABORATORIO</t>
  </si>
  <si>
    <t>CONTRATACION DE ALQUILER DE IMPRESORAS CORPORATIVAS PARA IMPRESION, ESCANEO Y FOTOCOPIADO PARA LA SEDE CALLE 21 DE LA MUNICIPALIDAD DE SAN ISIDRO</t>
  </si>
  <si>
    <t>CONTRATACION DE LA SUPERVISION DE LA OBRA MEJORAMIENTO DE LOS SERVICIOS DEL CENTRO DE ENCUENTRO VECINAL LOS HALCONES EN EL SECTOR 4-4 DISTRITO DE SAN ISIDRO</t>
  </si>
  <si>
    <t>CONTRATACION DEL SERVICIO DE ALQUILER DE LOCAL PARA EL FUNCIONAMIENTO DE LA CUNA JARDIN</t>
  </si>
  <si>
    <t>EJECUCION DE OBRA: MEJORAMIENTO DE LOS SERVICIOS DEL CENTRO DE ENCUENTRO VECINAL LOS HALCONES EN EL SECTOR 4-4, DISTRITO DE SAN ISIDRO - LIMA</t>
  </si>
  <si>
    <t>CONTRATACION DE SERVICIO DE ASISTENCIA TECNICA PARA LA VERIFICACION Y CUMPLIMIENTO DE LAS METAS DEL PROGRAMA DE INCENTIVOS A LA MEJORA DE LA GESTION MUNICIPAL 2017</t>
  </si>
  <si>
    <t>J.S.C. EQUIPAMIENTOS S.A.C.</t>
  </si>
  <si>
    <t xml:space="preserve"> ROMERO ROMERO YURI FRANK</t>
  </si>
  <si>
    <t>DIAZ DE CERIO S.A.C.</t>
  </si>
  <si>
    <t>INDUSTRIAS HOFEI S.A.C.</t>
  </si>
  <si>
    <t>GRUPO TEXTIL OJEDA E.I.R.L.</t>
  </si>
  <si>
    <t>BUNKER SECURITY SOCIEDAD ANONIMA CERRADA</t>
  </si>
  <si>
    <t>CORPORACION STO DOMINGO DE GUZMAN S.A.C.</t>
  </si>
  <si>
    <t>- JIREH IMPRESIONES S.A (SERVICIO DE CONFECCION DE POSTEROS Y BANNER)
- HILMART S.A (SERVICIO DE IMPRESION DE FORMATERIA)</t>
  </si>
  <si>
    <t>ALVAC S.A. - SUCURSAL DEL PERU</t>
  </si>
  <si>
    <t>AS-SM-18-2017-CS/MSI-2</t>
  </si>
  <si>
    <t>LP-SM-5-2017-CS/MSI-1</t>
  </si>
  <si>
    <t>AS-SM-38-2017-CS/MSI-1</t>
  </si>
  <si>
    <t>AS-SM-35-2017-CS/MSI-1</t>
  </si>
  <si>
    <t>AS-SM-28-2017-CS/MSI-1</t>
  </si>
  <si>
    <t>AS-SM-37-2017-SLSG/MSI-1</t>
  </si>
  <si>
    <t>LP-SM-4-2017-CS/MSI-1</t>
  </si>
  <si>
    <t>AS-SM-26-2017-SLSG/MSI-2</t>
  </si>
  <si>
    <t>AS-SM-17-2017-SLSG/MSI-1</t>
  </si>
  <si>
    <t>SUMINISTRO DE MEZCLA ASFALTICA EN CALIENTE</t>
  </si>
  <si>
    <t>CONTRATACION DE SERVICIO DE CONSULTORIA PARA LA ELABORACION DEL EXPEDIENTE TECNICO DE OBRA PIP MEJORAMIENTO DE LOS SERVICIOS DE DIFUSION CULTURAL DOCUMENTAL BIBLIOGRAFICO DEL CENTRO CULTURAL EL OLIVAR</t>
  </si>
  <si>
    <t>CONTRATACION DE SERVICIO DE CONSULTORIA PARA ELABORACION DE EXPEDIENTE TECNICO DE OBRA MEJORAMIENTO DEL SERVICIO DE ATENCION DE EMERGENCIAS DE LA COMPAÑÍA DE BOMBEROS VOLUNTARIO NRO 100 DE SAN ISIDRO</t>
  </si>
  <si>
    <t>ADQUISICION DE MAQUINAS PARA GIMNASIO MUNICIPAL</t>
  </si>
  <si>
    <t>ADQUISICION DE BIENES PARA LA EJECUCION DEL PROYECTO DE INVERSION PUBLICA DENOMINADO: MEJORAMIENTO DE LOS SERVICIOS INFORMATICOS DE LA MUNICIPALIDAD DE SAN ISIDRO</t>
  </si>
  <si>
    <t>ADQUISICION DE CESPED Y MUSGO PARA LA SUBGERENCIA DE MANTENIMIENTO URBANO</t>
  </si>
  <si>
    <t>INVERSIONES GOLD FITNESS S.A.C.</t>
  </si>
  <si>
    <t>RIOS RIVERA ARTEMIZA DE JESUS</t>
  </si>
  <si>
    <t>LIMA GARDEN'S SOCIEDAD ANONIMA CERRADA</t>
  </si>
  <si>
    <t>RAMIREZ JULCA DANTE ALI</t>
  </si>
  <si>
    <t>AVILES GONZALES DE RODRIGUEZ GLADIS MARIBEL</t>
  </si>
  <si>
    <r>
      <rPr>
        <b/>
        <sz val="10"/>
        <color rgb="FF0000CC"/>
        <rFont val="Calibri"/>
        <family val="2"/>
        <scheme val="minor"/>
      </rPr>
      <t>CONSORCIO TALAMANTES :</t>
    </r>
    <r>
      <rPr>
        <sz val="10"/>
        <color theme="1"/>
        <rFont val="Calibri"/>
        <family val="2"/>
        <scheme val="minor"/>
      </rPr>
      <t xml:space="preserve">
- ESPINOZA MELENDEZ FREDDY
- JC CONSTRUCCIONES Y SERVICIOS SOCIEDAD ANONIMA CERRADA</t>
    </r>
  </si>
  <si>
    <t>GALVAN HUAMANI DAVID GERARDO</t>
  </si>
  <si>
    <t>Pasó a ser AS Nº 38-2017</t>
  </si>
  <si>
    <r>
      <rPr>
        <b/>
        <sz val="10"/>
        <color rgb="FF0000CC"/>
        <rFont val="Calibri"/>
        <family val="2"/>
        <scheme val="minor"/>
      </rPr>
      <t>CONSORCIO SAN JUAN :</t>
    </r>
    <r>
      <rPr>
        <sz val="10"/>
        <color theme="1"/>
        <rFont val="Calibri"/>
        <family val="2"/>
        <scheme val="minor"/>
      </rPr>
      <t xml:space="preserve">
- LAREDO ZAPATA URSULA MELISSA 
- MARTINEZ LUJAN LUIS MANUEL 
</t>
    </r>
  </si>
  <si>
    <t>AS-SM-46-2017-SLSG/MSI-1</t>
  </si>
  <si>
    <t>AS-SM-45-2017-SLSG/MSI-1</t>
  </si>
  <si>
    <t>AS-SM-44-2017-SLSG/MSI-1</t>
  </si>
  <si>
    <t>AS-SM-39-2017-SLSG/MSI-1</t>
  </si>
  <si>
    <t>AS-SM-43-2017-SLSG/MSI-1</t>
  </si>
  <si>
    <t>AS-SM-36-2017-CS/MSI-1</t>
  </si>
  <si>
    <t>AS-SM-35-2017-CS/MSI-2</t>
  </si>
  <si>
    <t>AS-SM-41-2017-CS/MSI-1</t>
  </si>
  <si>
    <t>AS-SM-42-2017-SLSG/MSI-1</t>
  </si>
  <si>
    <t>AS-SM-40-2017-SLSG/MSI-1</t>
  </si>
  <si>
    <t>LP-SM-6-2017-CS/MSI-1</t>
  </si>
  <si>
    <t>AS-SM-33-2017-MSI-2</t>
  </si>
  <si>
    <t>LP-SM-8-2017-CS/MSI-1</t>
  </si>
  <si>
    <t>LP-SM-7-2017-CS/MSI-1</t>
  </si>
  <si>
    <t>AS-SM-89-2016-SLSG/MSI-2</t>
  </si>
  <si>
    <t>ADQUISICION E INSTALACION DE UN (01) ASCENSOR PARA 9 PERSONAS PARA LA CASA DEL VECINO DEL SECTOR 5</t>
  </si>
  <si>
    <t>SERVICIO DE ADECUACION Y MEJORAMIENTO DE LAS INSTALACIONES DEL GIMNASIO UBICADO EN PLAZA 31 DE LA MUNICIPALIDAD DE SAN ISIDRO</t>
  </si>
  <si>
    <t>SERVICIO DE SEÑALIZACION VERTICAL Y HORIZONTAL EN CALZADA</t>
  </si>
  <si>
    <t>CONTRATACION DE SEGURO VEHICULAR PARA CUARENTA Y DOS 42 UNIDADES VEHICULARES PARA LA MUNICIPALIDAD DE SAN ISIDRO</t>
  </si>
  <si>
    <t>SERVICIO DE ATENCION DE URGENCIAS Y/O EMERGENCIAS MEDICAS</t>
  </si>
  <si>
    <t>CONTRATACION DE SERVICIO DE CONSULTORIA PARA LA ELABORACION DE EXPEDIENTE TECNICO DE OBRA PIP CREACION DEL PARQUE ECOLOGICO EN EL MALECON DE LA COSTA VERDE SECTOR 2</t>
  </si>
  <si>
    <t>MEJORAMIENTO DEL SERVICIO DE ILUMINACION EN LA CALLE BURGOS DISTRITO DE SAN ISIDRO</t>
  </si>
  <si>
    <t>SERVICIO DE ACONDICIONAMIENTO DE LOCAL</t>
  </si>
  <si>
    <t>SUMINISTRO DE CONCRETO PREMEZCLADO PARA LOS TRABAJOS DE MANTENIMIENTO RUTINARIO VIAL EN EL DISTRITO</t>
  </si>
  <si>
    <t>ADQUISICION DE EQUIPOS DE PROTECCION PERSONAL PARA BOMBEROS</t>
  </si>
  <si>
    <r>
      <rPr>
        <b/>
        <sz val="10"/>
        <color rgb="FF0000CC"/>
        <rFont val="Calibri"/>
        <family val="2"/>
        <scheme val="minor"/>
      </rPr>
      <t>CONSORCIO PRIMAVERA :</t>
    </r>
    <r>
      <rPr>
        <sz val="10"/>
        <color theme="1"/>
        <rFont val="Calibri"/>
        <family val="2"/>
        <scheme val="minor"/>
      </rPr>
      <t xml:space="preserve">
- MARINOS MERCADO SEGUNDO MANUEL
- RODRIGUEZ FLORIAN HOLGER JEISON</t>
    </r>
  </si>
  <si>
    <t>CONSTRUCTORA CHAMONTE S.A.C. - CHAMONTE S.A.C.</t>
  </si>
  <si>
    <r>
      <rPr>
        <b/>
        <sz val="10"/>
        <color rgb="FF0000CC"/>
        <rFont val="Calibri"/>
        <family val="2"/>
        <scheme val="minor"/>
      </rPr>
      <t>Consorcio LAREDO ZAPATA URSULA MELISSA - ALVARADO SALAZAR LUIS ENRIQUE :</t>
    </r>
    <r>
      <rPr>
        <sz val="10"/>
        <color theme="1"/>
        <rFont val="Calibri"/>
        <family val="2"/>
        <scheme val="minor"/>
      </rPr>
      <t xml:space="preserve">
- LAREDO ZAPATA URSULA MELISSA
- ALVARADO SALAZAR LUIS ENRIQUE</t>
    </r>
  </si>
  <si>
    <t>AMERICA MOVIL PERU S.A.C.</t>
  </si>
  <si>
    <r>
      <rPr>
        <b/>
        <sz val="10"/>
        <color rgb="FF0000CC"/>
        <rFont val="Calibri"/>
        <family val="2"/>
        <scheme val="minor"/>
      </rPr>
      <t>CONSORCIO SANTA CLARA :</t>
    </r>
    <r>
      <rPr>
        <sz val="10"/>
        <color theme="1"/>
        <rFont val="Calibri"/>
        <family val="2"/>
        <scheme val="minor"/>
      </rPr>
      <t xml:space="preserve">
- ER CONSTRUCCIONES EIRL
- EDILMAQ S.A.C.</t>
    </r>
  </si>
  <si>
    <t>AS-SM-58-2017-SLSG/MSI-1</t>
  </si>
  <si>
    <t>AS-SM-54-2017-SLSG/MSI-1</t>
  </si>
  <si>
    <t>AS-SM-57-2017-SLSG/MSI-1</t>
  </si>
  <si>
    <t>AS-SM-56-2017-SLSG/MSI-1</t>
  </si>
  <si>
    <t>AS-SM-53-2017-SLSG/MSI-1</t>
  </si>
  <si>
    <t>AS-SM-52-2017-CS/MSI-1</t>
  </si>
  <si>
    <t>AS-SM-48-2017-CS/MSI-1</t>
  </si>
  <si>
    <t>AS-SM-47-2017-CS/MSI-1</t>
  </si>
  <si>
    <t>AS-SM-51-2017-SLSG/MSI-1</t>
  </si>
  <si>
    <t>AS-SM-33-2017-MSI-3</t>
  </si>
  <si>
    <t>AS-SM-50-2017-SLSG/MSI-1</t>
  </si>
  <si>
    <t>AS-SM-19-2017-CS/MSI-2</t>
  </si>
  <si>
    <t>AS-SM-49-2017-SLSG/MSI-1</t>
  </si>
  <si>
    <t>ADQUISICION DE LUMINARIA DE TECNOLOGIA LED PARA LA AVENIDA AURELIO MIROQUESADA</t>
  </si>
  <si>
    <t>SERVICIO DE CONSULTORIA PARA LA ELABORACION DEL ESTUDIO DE PRE INVERSION A NIVEL PERFIL DE PROYECTO MEJORAMIENTO DE LAS CONDICIONES DE SERVICIO DE LA PLANTA DE TRATAMIENTO DE AGUAS RESIDUALES UBICADA EN LA CALLE GODOFREDO GARCIA 475 DISTRITO SAN ISIDRO</t>
  </si>
  <si>
    <t>ADQUISICION E INSTALACION DE GRAVA DE CANTO RODADO PARA LA COBERTURA DEL SUELO DEL AREA DE DIVERTICANES PARA EL PARQUE JOSE LUIS BUSTAMANTE Y RIVERO Y EL PARQUE ALFONSO UGARTE</t>
  </si>
  <si>
    <t>SERVICIO DE CONTRATACION DE PAQUETES TURISTICOS DESTINO INTERNACIONAL PARA SORTEARLO ENTRE LOS CONTRIBUYENTES PUNTUALES VPSI 2017</t>
  </si>
  <si>
    <t>SERVICIO DE MANTENIMIENTO DE TORRES DE COMUNICACIONES DEL SISTEMA DE VIDEO VIGILANCIA DE CCTV</t>
  </si>
  <si>
    <t>SERVICIO DE CONSULTORIA PARA REALIZAR LA SUPERVISION DE OBRA MEJORAMIENTO DEL SERVICIO DE ILUMINACION EN LA CALLE BURGOS, DISTRITO DE SAN ISIDRO</t>
  </si>
  <si>
    <t>CONTRATACION DEL SERVICIO DE CONSULTORIA PARA LA SUPERVISIÓN DE OBRA: MEJORAMIENTO VIAL DEL ENTORNO COMPRENDIDO POR LAS AV. AREQUIPA, CAMINO REAL, JAVIER PRADO OESTE Y PAZ SOLDÁN EN EL FUNDO CONDE DE SAN ISIDRO DISTRITO DE SAN ISIDRO - LIMA - LIMA - I ETAPA</t>
  </si>
  <si>
    <t>CONTRATACION DEL SERVICIO DE CONSULTORIA PARA LA SUPERVISION DE OBRA: MEJORAMIENTO URBANO DE LOS PASAJES PEATONALES Y NUCLEOS DE ESTACIONAMIENTO EN EL SECTOR 5, II ETAPA, PLAZA ALDANA, DISTRITO DE SAN ISIDRO - LIMA - LIMA</t>
  </si>
  <si>
    <t>ADQUISICION DE CARPAS Y COLCHONES</t>
  </si>
  <si>
    <t>ADQUISICION DE ACCESORIOS PARA MANTENIMIENTO DE LA LUMINARIA DEL SECTOR 02 Y LA LUMINARIA ORNAMENTAL DEL DISTRITO DE SAN ISIDRO</t>
  </si>
  <si>
    <t>ADQUISICION DE EQUIPOS DE ENCENDIDO, LAMPARAS DE VAPOR DE SODIO Y CONDUCTOR DE COBRE</t>
  </si>
  <si>
    <t>ADQUISICION E INSTALACION DE TACHAS REFLECTIVAS, BOLARDOS FLEXIBLES, TOPELLANTAS Y ESTOPEROLES</t>
  </si>
  <si>
    <t>EJECUCION DE OBRA: MEJORAMIENTO URBANO-VIAL DEL ENTORNO COMPRENDIDO POR LAS AV. AREQUIPA, CAMINO REAL, JAVIER PRADO OESTE Y PAZ SOLDAN EN EL FUNDO CONDE DE SAN ISIDRO, DISTRITO DE SAN ISIDRO - LIMA - LIMA - I ETAPA</t>
  </si>
  <si>
    <t>EJECUCION DE OBRA: MEJORAMIENTO URBANO DE LOS PASAJES PEATONALES Y NUCLEOS DE ESTACIONAMIENTO EN EL SECTOR 5 DISTRITO DE SAN ISIDRO - LIMA - LIMA - II ETAPA</t>
  </si>
  <si>
    <t>EJECUCIÓN DE OBRA: MEJORAMIENTO DEL SERVICIO DE RECREACIÓN Y ESPARCIMIENTO EN EL PARQUE TALAMANTES DE BAEZA FRAY MELCHOR, DISTRITO DE SAN ISIDRO-LIMA - LIMA TERCERA ETAPA - INSTALACIONES ELECTRICAS</t>
  </si>
  <si>
    <t>MEJORAMIENTO DEL SERVICIO DE RECREACION Y ESPARCIMIENTO EN EL PARQUE TALAMANTES DE BAEZA FRAY MELCHOR, DISTRITO DE SAN ISIDRO, DISTRITO SAN ISIDRO- LIMA- LIMA- SEGUNDA ETAPA</t>
  </si>
  <si>
    <t>PAJARES CORONADO OMAR</t>
  </si>
  <si>
    <t>CA &amp; PE CARGO S.A.C.</t>
  </si>
  <si>
    <r>
      <rPr>
        <b/>
        <sz val="10"/>
        <color rgb="FF0000CC"/>
        <rFont val="Calibri"/>
        <family val="2"/>
        <scheme val="minor"/>
      </rPr>
      <t>CONSORCIO SAN ISIDRO :</t>
    </r>
    <r>
      <rPr>
        <sz val="10"/>
        <color theme="1"/>
        <rFont val="Calibri"/>
        <family val="2"/>
        <scheme val="minor"/>
      </rPr>
      <t xml:space="preserve">
- EGO AGUIRRE LOPEZ ALBUJAR ARTURO RUBEN
- CONSTRUCCIONES NOR ANDINO S.A.C.
- SANCHEZ MAYORA JUAN ERNESTO ROMUALDO</t>
    </r>
  </si>
  <si>
    <t xml:space="preserve"> CUEVA MEDINA ROBER JOSE</t>
  </si>
  <si>
    <t>CORPORACION 3C S.A.C.</t>
  </si>
  <si>
    <t>LOPEZ LEDESMA LUIGGI OMAR MARTIN</t>
  </si>
  <si>
    <t>LA POSITIVA SEGUROS Y REASEGUROS</t>
  </si>
  <si>
    <t>SERVICIOS ESPECIALIZADOS EN MEDICINA INTEGRAL SOCIEDAD ANONIMA CERRADA</t>
  </si>
  <si>
    <t>FALEN CERECEDA LUIS ALBERTO</t>
  </si>
  <si>
    <t>JC CONSTRUCCIONES Y SERVICIOS SOCIEDAD ANONIMA CERRADA</t>
  </si>
  <si>
    <t>LANAO SALVATIERRA MICHEL ALEXIS</t>
  </si>
  <si>
    <t>SIGNO VIAL PERU S.A.C</t>
  </si>
  <si>
    <r>
      <rPr>
        <b/>
        <sz val="10"/>
        <color rgb="FF0000CC"/>
        <rFont val="Calibri"/>
        <family val="2"/>
        <scheme val="minor"/>
      </rPr>
      <t>CONSORCIO SANTA CRUZ :</t>
    </r>
    <r>
      <rPr>
        <sz val="10"/>
        <color theme="1"/>
        <rFont val="Calibri"/>
        <family val="2"/>
        <scheme val="minor"/>
      </rPr>
      <t xml:space="preserve">
- CORPORACION SOL DEL NORTE CONTRATISTAS GENERALES SOCIEDAD ANONIMA CERRADA
- JAGUI S.A.C.
- GEXA GROUP SOCIEDAD ANONIMA CERRADA - GEXA GROUP S.A.C.</t>
    </r>
  </si>
  <si>
    <t>MD SERVICIOS S.R.L.</t>
  </si>
  <si>
    <t>PERU OFFICE S.A</t>
  </si>
  <si>
    <t>FIREMED SOCIEDAD ANONIMA CERRADA</t>
  </si>
  <si>
    <t>COMPRE-SM-1-2017-SLSG/MSI-1</t>
  </si>
  <si>
    <t>AS-SM-71-2017-SLSG/MSI-1</t>
  </si>
  <si>
    <t>AS-SM-72-2017-SLSG/MSI-1</t>
  </si>
  <si>
    <t>CP-SM-4-2017-CS/MSI-1</t>
  </si>
  <si>
    <t>AS-SM-64-2017-SLSG/MSI-1</t>
  </si>
  <si>
    <t>AS-SM-65-2017-SLSG/MSI-1</t>
  </si>
  <si>
    <t>AS-SM-54-2017-SLSG/MSI-2</t>
  </si>
  <si>
    <t>AS-SM-70-2017-SLSG/MSI-1</t>
  </si>
  <si>
    <t>AS-SM-69-2017-SLSG/MSI-1</t>
  </si>
  <si>
    <t>AS-SM-56-2017-SLSG/MSI-2</t>
  </si>
  <si>
    <t>AS-SM-57-2017-SLSG/MSI-2</t>
  </si>
  <si>
    <t>AS-SM-68-2017-SLSG/MSI-1</t>
  </si>
  <si>
    <t>AS-SM-35-2017-CS/MSI-3</t>
  </si>
  <si>
    <t>AS-SM-67-2017-CS/MSI-1</t>
  </si>
  <si>
    <t>AS-SM-63-2017-SLSG/MSI-1</t>
  </si>
  <si>
    <t>AS-SM-61-2017-SLSG/MSI-1</t>
  </si>
  <si>
    <t>AS-SM-66-2017-SLSG/MSI-1</t>
  </si>
  <si>
    <t>AS-SM-62-2017-SLSG/MSI-1</t>
  </si>
  <si>
    <t>AS-SM-59-2017-SLSG/MSI-1</t>
  </si>
  <si>
    <t>AS-SM-55-2017-CS/MSI-1</t>
  </si>
  <si>
    <t>AS-SM-60-2017-CS/MSI-1</t>
  </si>
  <si>
    <t>ADQUISICION DE EQUIPOS DE PROTECCION PERSONAL</t>
  </si>
  <si>
    <t>SUMINISTRO DE PRODUCTOS ALIMENTICIOS PARA EL PROGRAMA DEL VASO DE LECHE</t>
  </si>
  <si>
    <t>ADQUISICION DE EQUIPOS DE PROTECCION PARA EL PERSONAL OPERATIVO DE LA SUBGERENCIA DE SERENAZGO Y SUBGERENCIA DE TRANSITO</t>
  </si>
  <si>
    <t>SERVICIO DE ASISTENCIA DE EMERGENCIA PARA LOS CONTRIBUYENTES PUNTUALES VPSI</t>
  </si>
  <si>
    <t>ADQUISICION DE EQUIPOS DE PROTECCION PERSONAL CONTRA INCENDIO PARA LA COMPAÑIA DE BOMBEROS DE SAN ISIDRO NRO 100</t>
  </si>
  <si>
    <t>SERVICIO DE IMPRESION DE PERIODICO EL OLIVAR Y GUIAS DE ACTIVIDADES</t>
  </si>
  <si>
    <t>SERVICIO DE CONSULTORIA PARA ELABORACION DEL ESTUDIO A NIVEL PERFIL DEL PROYECTO DE INVERSION PUBLICA MEJORAMIENTO DE LA TRANSITABILIDAD VEHICULAR Y PEATONAL DE LA AV JUAN A. PEZET DISTRITO DE SAN ISIDRO</t>
  </si>
  <si>
    <t>SERVICIO DE CONSULTORIA PARA LA ELABORACION DEL ESTUDIO A NIVEL DE PERFIL DE PROYECTO DE INVERSION PUBLICA MEJORAMIENTO DEL ORNATO PUBLICO DE LA AV JUAN A PEZET DISTRITO DE SAN ISIDRO</t>
  </si>
  <si>
    <t>ADQUISICIÓN E INSTALACIÓN DE GRAVA DE CANTO RODADO PARA LA COBERTURA DEL SUELO DEL ÁREA DE DIVERTICANES PARA EL PARQUE JOSÉ LUIS BUSTAMANTE Y RIVERO Y EL PARQUE ALFONSO UGARTE</t>
  </si>
  <si>
    <t>SERVICIO ESPECIALIZADO EN MATERIA DE SEGURIDAD CIUDADANA</t>
  </si>
  <si>
    <t>SERVICIO DE ELIMINACIÓN, TRASLADO DE DESMONTE Y MATERIAL DE CONSTRUCCIÓN EN DESUSO</t>
  </si>
  <si>
    <t>ADQUISICION DE TARJETAS DE CONTROL Y PANTALLA LED PARA EL MANTENIMIENTO DE LOS SEMAFOROS DEL DISTRITO DE SAN ISIDRO</t>
  </si>
  <si>
    <t>ADQUISICION DE MOBILIARIO NUEVO PARA LOS AMBIENTES ASIGNADOS A LA GERENCIA DE AUTORIZACIONES Y CONTROL URBANO, SALA DE REGIDORES Y ARCHIVO CENTRAL DE LA SEDE ADMINISTRATIVA DE LA MUNICIPALIDAD DE SAN ISIDRO</t>
  </si>
  <si>
    <t>SERVICIO DE MIGRACION DE SOPORTE DE LICENCIAS ORACLE</t>
  </si>
  <si>
    <t>ADQUISICION DE COMPONENTE DE FIRMA DIGITAL EN EL SISTEMA ADMINISTRATIVO DE LA MSI</t>
  </si>
  <si>
    <t>CONTRATACION DE SERVICIO DE CONSULTARIA PARA LA ELABORACION DE EXPEDIENTE TECNICO DE OBRA: MEJORAMIENTO DEL SERVICIO DE ATENCION AL CONSUMIDOR EN EL MERCADO DE PRODUCTORES DE SAN ISIDRO, DISTRITO DE SAN ISIDRO - LIMA - LIMA</t>
  </si>
  <si>
    <t>EQUIPOS PROIN S.A.C.</t>
  </si>
  <si>
    <t>AZAN ALVAREZ LUCKEY ALEXANDRA</t>
  </si>
  <si>
    <t>TRANSITO ELECTRONICA Y COMUNICACIONES S.A.C.</t>
  </si>
  <si>
    <t>LIMMSA CONSTRUCCIONES SAC</t>
  </si>
  <si>
    <t>REDPARTNER PERU S.A.C</t>
  </si>
  <si>
    <r>
      <rPr>
        <b/>
        <sz val="10"/>
        <color rgb="FF0000CC"/>
        <rFont val="Calibri"/>
        <family val="2"/>
        <scheme val="minor"/>
      </rPr>
      <t>CONSORCIO IN SOLUTIONS S.A.C. / BIT4ID S.A.C.</t>
    </r>
    <r>
      <rPr>
        <sz val="10"/>
        <color theme="1"/>
        <rFont val="Calibri"/>
        <family val="2"/>
        <scheme val="minor"/>
      </rPr>
      <t xml:space="preserve"> :
- BIT4ID S.A.C.
- IN SOLUTIONS S.A.C</t>
    </r>
  </si>
  <si>
    <t>LIDERMIX S.A.C.</t>
  </si>
  <si>
    <t>SCHREDER PERU S.A.</t>
  </si>
  <si>
    <r>
      <rPr>
        <b/>
        <sz val="10"/>
        <color rgb="FF0000CC"/>
        <rFont val="Calibri"/>
        <family val="2"/>
        <scheme val="minor"/>
      </rPr>
      <t xml:space="preserve">LUNDHER SAC - ENTERPRISE MARKETING SOLUTION SAC </t>
    </r>
    <r>
      <rPr>
        <sz val="10"/>
        <color theme="1"/>
        <rFont val="Calibri"/>
        <family val="2"/>
        <scheme val="minor"/>
      </rPr>
      <t>:
- ENTERPRISE MARKETING SOLUTION S.A.C.
- LUNDHER S.A.C.</t>
    </r>
  </si>
  <si>
    <r>
      <rPr>
        <b/>
        <sz val="10"/>
        <color rgb="FF0000CC"/>
        <rFont val="Calibri"/>
        <family val="2"/>
        <scheme val="minor"/>
      </rPr>
      <t>CONSORCIO SANTA ROSA :</t>
    </r>
    <r>
      <rPr>
        <sz val="10"/>
        <color theme="1"/>
        <rFont val="Calibri"/>
        <family val="2"/>
        <scheme val="minor"/>
      </rPr>
      <t xml:space="preserve">
- HUERTAS JARA ALEXANDER PRIMITIVO
- HIROMU S.A.C</t>
    </r>
  </si>
  <si>
    <r>
      <rPr>
        <b/>
        <sz val="10"/>
        <color rgb="FF0000CC"/>
        <rFont val="Calibri"/>
        <family val="2"/>
        <scheme val="minor"/>
      </rPr>
      <t>CONSORCIO PACIFICO :</t>
    </r>
    <r>
      <rPr>
        <sz val="10"/>
        <color theme="1"/>
        <rFont val="Calibri"/>
        <family val="2"/>
        <scheme val="minor"/>
      </rPr>
      <t xml:space="preserve">
- JULCA CHACON JOHN FRANCIS
- VALLE SANDOVAL JULIO CARLOS</t>
    </r>
  </si>
  <si>
    <t xml:space="preserve"> ELECTRO VILCANOTA S.A.C.</t>
  </si>
  <si>
    <t>Pasó a ser AS Nº 60-2017</t>
  </si>
  <si>
    <t>Pasó a ser AS Nº 67-2017</t>
  </si>
  <si>
    <t>AS-SM-92-2017-SLSG/MSI-1</t>
  </si>
  <si>
    <t>LP-SM-10-2017-CS/MSI-1</t>
  </si>
  <si>
    <t>AS-SM-89-2017-SLSG/MSI-1</t>
  </si>
  <si>
    <t>AS-SM-91-2017-SLSG/MSI-1</t>
  </si>
  <si>
    <t>AS-SM-90-2017-SLSG/MSI-1</t>
  </si>
  <si>
    <t>AS-SM-87-2017-SLSG/MSI-1</t>
  </si>
  <si>
    <t>AS-SM-86-2017-SLSG/MSI-1</t>
  </si>
  <si>
    <t>AS-SM-88-2017-SLSG/MSI-1</t>
  </si>
  <si>
    <t>AS-SM-85-2017-SLSG/MSI-1</t>
  </si>
  <si>
    <t>AS-SM-81-2017-SLSG/MSI-1</t>
  </si>
  <si>
    <t>AS-SM-83-2017-SLSG/MSI-1</t>
  </si>
  <si>
    <t>AS-SM-82-2017-SLSG/MSI-1</t>
  </si>
  <si>
    <t>LP-SM-9-2017-CS/MSI-1</t>
  </si>
  <si>
    <t>AS-SM-79-2017-SLSG/MSI-1</t>
  </si>
  <si>
    <t>AS-SM-80-2017-SLSG/MSI-1</t>
  </si>
  <si>
    <t>AS-SM-46-2017-SLSG/MSI-2</t>
  </si>
  <si>
    <t>AS-SM-70-2017-SLSG/MSI-2</t>
  </si>
  <si>
    <t>AS-SM-69-2017-SLSG/MSI-2</t>
  </si>
  <si>
    <t>AS-SM-77-2017-SLSG/MSI-1</t>
  </si>
  <si>
    <t>AS-SM-78-2017-CS/MSI-1</t>
  </si>
  <si>
    <t>AS-SM-76-2017-SLSG/MSI-1</t>
  </si>
  <si>
    <t>AS-SM-74-2017-SLSG/MSI-1</t>
  </si>
  <si>
    <t>AS-SM-55-2017-CS/MSI-2</t>
  </si>
  <si>
    <t>LP-SM-4-2017-CS/MSI-2</t>
  </si>
  <si>
    <t>AS-SM-73-2017-SLSG/MSI-1</t>
  </si>
  <si>
    <t>AS-SM-75-2017-SLSG/MSI-1</t>
  </si>
  <si>
    <t>CONTRATACION DEL SERVICIO DE CONSULTORIA PARA PROMOVER BUENAS PRACTICAS EN TRANSPORTE PUBLICO EN EL DISTRITO DE SAN ISIDRO, ASI COMO EL DISEÑO, MAQUETACION Y PROGRAMACION DE SITIO WEB PARA MEDIR LA SATISFACCION DE LOS USUARIOS</t>
  </si>
  <si>
    <t>ADQUISICIÓN DE VEHÍCULO PARA BOMBEROS CON UNIDAD AÉREA DE GRAN ALTURA EQUIPADA PARA RESCATE</t>
  </si>
  <si>
    <t>ADQUISICION E INSTALACION DE JUEGOS INFANTILES EN EL PARQUE GOSTA LETTERSTEN HOLTZEN - MEJORAMIENTO DEL SERVICIO DE RECREACION Y ESPARCIMIENTO EN LOS PARQUES HERMASIA PAGET, PAPA PIO XII, GOSTA LETTERSTEN HOLTZEN Y ALBERTO HURTADO ABADIA</t>
  </si>
  <si>
    <t>ADQUISICION DE REPUESTOS PARA BICICLETAS ASIGNADAS A LA SUBGERENCIA DE SERENAZGO DE LA MUNICIPALIDAD DE SAN ISIDRO</t>
  </si>
  <si>
    <t>ADQUISICION DE INSUMOS PARA EL MANTENIMIENTO PREVENTIVO DE LAS UNIDADES VEHICULARES ASIGNADAS A LAS DIVERSAS AREAS DE LA MUNICIPALIDAD DE SAN ISIDRO</t>
  </si>
  <si>
    <t>ADQUISICION DE PANETON EN CAJA POR 6 UNIDADES PARA EL PERSONAL DE LA MUNICIPALIDAD DE SAN ISIDRO</t>
  </si>
  <si>
    <t>SERVICIO DE ACONDICIONAMIENTO DEL PRIMER NIVEL Y SOTANO DE LA NUEVA SEDE DE LA GERENCIA DE SEGURIDAD CIUDADANA Y GESTION DE DESASTRES DE LA MUNICIPALIDAD DE SAN ISIDRO</t>
  </si>
  <si>
    <t>ADQUISICION DE LLANTAS PARA LAS UNIDADES VEHICULARES DE LA MUNICIPALIDAD DE SAN ISIDRO</t>
  </si>
  <si>
    <t>ADQUISICIÓN E INSTALACIÓN DE ADORNOS Y LUCES CON MOTIVOS NAVIDEÑOS EN LA AV LOS LIBERTADORES (PLAZA MURILLO), PLAZA JUAN DE ARONA Y AV. RIVERA NAVARRETE</t>
  </si>
  <si>
    <t>SERVICIO DE IMPRESION DE CARPETAS DE TRIBUTOS MUNICIPALES 2018</t>
  </si>
  <si>
    <t>SERVICIO DE ADECUACION Y REFORMULACION DE ESTUDIO INTEGRAL DEL NUEVO SISTEMA DE AGUA, DESAGUE Y DRENAJE PLUVIAL - PRIMER PISO Y SOTANO DE LA GSCGRD</t>
  </si>
  <si>
    <t>ADQUISICION DE SUMINISTRO E INSTALACION DE LUMINARIA DE ALUMBRADO PUBLICO TIPO FAROL COLONIAL</t>
  </si>
  <si>
    <t>ADQUISICION DE CAMIONETAS PICKUP 4X2 DOBLE CABINA</t>
  </si>
  <si>
    <t>ADQUISICION DE ALIMENTOS BALANCEADOS PARA CANES PERTENECIENTES A LA BRIGADA CANINA</t>
  </si>
  <si>
    <t>ADQUISICION DE UNIFORMES PARA DIVERSAS AREAS DE LA MUNICIPALIDAD DE SAN ISIDRO</t>
  </si>
  <si>
    <t>ADQUISICION DE VALES DE CONSUMO PARA PAVO DE 8 KG</t>
  </si>
  <si>
    <t>MEJORAMIENTO Y AMPLIACION DE LOS SERVICIOS DEL CENTRO DE ENCUENTRO VECINAL EN EL SECTOR 01, DISTRITO DE SAN ISIDRO - SALDO DE OBRA</t>
  </si>
  <si>
    <t>SERVICIO DE MEJORAMIENTO DE PARQUE ROOSEVELT</t>
  </si>
  <si>
    <t>ADQUISICION DE SOFTWARE CON LICENCIA DE MANEJO DE INFORMACION GEORREFERENCIADA Y ANALISIS ESPACIAL</t>
  </si>
  <si>
    <t>CONTRATACIÓN DE SERVICIO DE CONSULTARÍA PARA LA ELABORACIÓN DE EXPEDIENTE TÉCNICO DE OBRA: MEJORAMIENTO DEL SERVICIO DE ATENCIÓN AL CONSUMIDOR EN EL MERCADO DE PRODUCTORES DE SAN ISIDRO, DISTRITO DE SAN ISIDRO - LIMA - LIMA</t>
  </si>
  <si>
    <t>ADQUISICIÓN DE BIENES PARA LA EJECUCIÓN DEL PROYECTO DE INVERSIÓN PÚBLICA DENOMINADO: MEJORAMIENTO DE LOS SERVICIOS INFORMÁTICOS DE LA MUNICIPALIDAD DE SAN ISIDRO</t>
  </si>
  <si>
    <t>CONTRATACIÓN DEL SERVICIO DE INSTALACIÓN DE MONUMENTO EN EL PARQUE CONTRALMIRANTE ERNESTO DE MORA</t>
  </si>
  <si>
    <t>ADQUISICION DE REPUESTOS PARA LAS MOTOCICLETAS ASIGNADAS A LA SUBGERENCIA DE SERENAZGO DE LA MUNICIPALIDAD DE SAN ISIDRO</t>
  </si>
  <si>
    <t>UNITED PRODUCTS SAC</t>
  </si>
  <si>
    <t>ASCENSORES SCHINDLER DEL PERU S A</t>
  </si>
  <si>
    <r>
      <rPr>
        <b/>
        <sz val="10"/>
        <color rgb="FF0000CC"/>
        <rFont val="Calibri"/>
        <family val="2"/>
        <scheme val="minor"/>
      </rPr>
      <t>CONSORCIO KALLPA :</t>
    </r>
    <r>
      <rPr>
        <sz val="10"/>
        <color theme="1"/>
        <rFont val="Calibri"/>
        <family val="2"/>
        <scheme val="minor"/>
      </rPr>
      <t xml:space="preserve">
- BENDEZU VELARDE LUIS ENRIQUE
- KALLPA CONSULTORIA Y PROYECTOS E.I.R.L.</t>
    </r>
  </si>
  <si>
    <t>SAN FERNANDO S.A.</t>
  </si>
  <si>
    <t xml:space="preserve"> JONVIL CONTRATISTAS S.A.C.</t>
  </si>
  <si>
    <t>TELEMATICA S A</t>
  </si>
  <si>
    <r>
      <rPr>
        <b/>
        <sz val="10"/>
        <color rgb="FF0000CC"/>
        <rFont val="Calibri"/>
        <family val="2"/>
        <scheme val="minor"/>
      </rPr>
      <t>AMERICAN AUTOPARTS IMPORT SAC - CONSORCIO IMPORTADORA Y REPRESENTACIONES SAC :</t>
    </r>
    <r>
      <rPr>
        <sz val="10"/>
        <color theme="1"/>
        <rFont val="Calibri"/>
        <family val="2"/>
        <scheme val="minor"/>
      </rPr>
      <t xml:space="preserve">
- AMERICAN AUTOPARTS IMPORT S.A.C.
- CONSORCIO IMPORTADORA Y REPRESENTACIONES SOCIEDAD ANOMINA CERRADA - COIMPOR SAC</t>
    </r>
  </si>
  <si>
    <t>1.- NIISA CORPORATION S.A
2.- PERUANITA E.I.R.L.</t>
  </si>
  <si>
    <t>MUNDO LATINO COMERCIAL SOCIEDAD ANONIMA</t>
  </si>
  <si>
    <t>CADILLO EDITORIAL IMPRENTA S.R.L.</t>
  </si>
  <si>
    <t>BONNA TOURS S.A.C.</t>
  </si>
  <si>
    <t>EXPORTACIONES E IMPORTACIONES MISCELANEA Y SERVICIOS GENERALES EIRL</t>
  </si>
  <si>
    <t>ROSALES DIAZ OSCAR ALBERTO</t>
  </si>
  <si>
    <r>
      <rPr>
        <b/>
        <sz val="10"/>
        <color rgb="FF0000CC"/>
        <rFont val="Calibri"/>
        <family val="2"/>
        <scheme val="minor"/>
      </rPr>
      <t>CONSORCIO SAN JUAN :</t>
    </r>
    <r>
      <rPr>
        <sz val="10"/>
        <color theme="1"/>
        <rFont val="Calibri"/>
        <family val="2"/>
        <scheme val="minor"/>
      </rPr>
      <t xml:space="preserve">
- CASMA CARHUAYO JIMMY JESUS
- LAREDO ZAPATA URSULA MELISSA
</t>
    </r>
  </si>
  <si>
    <t>LP-SM-13-2017-CS/MSI-1</t>
  </si>
  <si>
    <t>CP-SM-5-2017-CS/MSI-1</t>
  </si>
  <si>
    <t>LP-SM-12-2017-CS/MSI-1</t>
  </si>
  <si>
    <t>AS-SM-105-2017-SLSG/MSI-1</t>
  </si>
  <si>
    <t>AS-SM-98-2017-SLSG/MSI-1</t>
  </si>
  <si>
    <t>AS-SM-103-2017-SLSG/MSI-1</t>
  </si>
  <si>
    <t>AS-SM-104-2017-SLSG/MSI-1</t>
  </si>
  <si>
    <t>AS-SM-102-2017-SLSG/MSI-1</t>
  </si>
  <si>
    <t>AS-SM-97-2017-SLSG/MSI-1</t>
  </si>
  <si>
    <t>AS-SM-100-2017-SLSG/MSI-1</t>
  </si>
  <si>
    <t>LP-SM-11-2017-CS/MSI-1</t>
  </si>
  <si>
    <t>AS-SM-101-2017-SLSG/MSI-1</t>
  </si>
  <si>
    <t>AS-SM-99-2017-SLSG/MSI-1</t>
  </si>
  <si>
    <t>AS-SM-96-2017-SLSG/MSI-1</t>
  </si>
  <si>
    <t>AS-SM-95-2017-SLSG/MSI-1</t>
  </si>
  <si>
    <t>AS-SM-94-2017-SLSG/MSI-1</t>
  </si>
  <si>
    <t>ADQUISICION DE MAQUINARIA Y VEHICULOS PESADOS PARA LA GERENCIA DE DESARROLLO DISTRITAL</t>
  </si>
  <si>
    <t>CONTRATACION DEL SERVICIO CONSULTORIA DE OBRAS POR PAQUETE PARA LA SUPERVISION DE EJECUCIONES DE OBRAS: MEJORAMIENTO DE LA CALLE LAS BEGONIAS Y MEJORAMIENTO DEL ORNATO PUBLICO EN LA CALLE LAS BEGONIAS DISTRITO DE SAN ISIDRO - LIMA</t>
  </si>
  <si>
    <t>OBRAS EN PAQUETE: MEJ. DE LA AV. REPUBLICA DE COLOMBIA Y CA. AUGUSTO TAMAYO EN EL SECTOR 4, MEJ. DE LA CA. AUGUSTO TAMAYO Y LA CA. AZUCENAS EN EL SECTOR 4, MEJ. DEL ORNATO PUBLICO EN LA AV. REPUBLICA DE COLOMBIA CA. AUGUSTO TAMAYO, PARQUE JUAN DE ARONA Y PLAZA 27 DE NOVIEMBRE, SAN ISIDRO - LIMA</t>
  </si>
  <si>
    <t>SERVICIO DE TRANSPORTE Y TRASLADO DE VALORES</t>
  </si>
  <si>
    <t>ADQUISICION DE SEÑALES VERTICALES DE NOMENCLATURA DE CALLES Y AVENIDAS</t>
  </si>
  <si>
    <t>ADQUISICION DE MAQUINAS PARA EL GIMNASIO MUNICIPAL</t>
  </si>
  <si>
    <t>ADQUISICION DE EQUIPOS DE COMUNICACION DE RADIO ENLACE</t>
  </si>
  <si>
    <t>ADQUISICION DE CAMARAS PORTATIL DE SEGURIDAD - TESTIGO</t>
  </si>
  <si>
    <t>ADQUISICION DE PLANTAS Y ARBOLES</t>
  </si>
  <si>
    <t>SERVICIO DE MENSAJERIA DE PERIODICOS INFORMATIVOS DE DIFUSION</t>
  </si>
  <si>
    <t>MEJORAMIENTO DEL ORNATO Y MEJORAMIENTO DE L ACALLE LAS BEGONIAS DISTRITO DE SAN ISIDRO LIMA - LIMA</t>
  </si>
  <si>
    <t>SERVICIO DE DEMOLICION Y ELIMINACION DE ESTRUCTURAS EXISTENTES PARA ACONDICIONAMIENTO DE LOCAL DE MAESTRANZA DE LA MUNICIPALIDAD DE SAN ISIDRO</t>
  </si>
  <si>
    <t>SERVICIO DE MEJORAMIENTO DE SEÑALIZACION VERTICAL Y  HORIZONTAL EN CARRILES COMPARTIDOS Y CICLOVIAS</t>
  </si>
  <si>
    <t>ADQUISICION E INSTALACION DE EQUIPOS DE CONTENEDORES SOTERRADOS DE CARGA TRASERA DE DOS CUERPOS</t>
  </si>
  <si>
    <t>SERVICIO DE MANTENIMINETO PREVENTIVO Y CORRECTIVO DEL SISTEMA DE VALVULAS SISTEMA DE CLORACION SITEMA HUBER DE LA PLANTA DE TRATAMIENTO DE AGUAS DEL RIO SURCO</t>
  </si>
  <si>
    <t>ADQUISICION E INSTALACION DE LUMINARIA LED ORNAMENTAL CON POSTE Y REDUCCION PARA SER INSTALADO EN LA AV LOS CONQUISTADORES</t>
  </si>
  <si>
    <t>REXCO MAQUINARIAS S.A.</t>
  </si>
  <si>
    <t>ALTAMES PERU S.A.C.</t>
  </si>
  <si>
    <t>CONSULTORES PARA DECISIONES ESTRATEGICAS SOCIEDAD ANONIMA CERRADA</t>
  </si>
  <si>
    <t>MOYCOSA SUCURSAL DEL PERU</t>
  </si>
  <si>
    <t xml:space="preserve"> REPUESTOS SUDAMERICA SOCIEDAD ANONIMA CERRADA</t>
  </si>
  <si>
    <r>
      <rPr>
        <b/>
        <sz val="10"/>
        <color rgb="FF0000CC"/>
        <rFont val="Calibri"/>
        <family val="2"/>
        <scheme val="minor"/>
      </rPr>
      <t>AGD NEGOCIACIONES Y REPRESENTACIONES - ABASTECIMIENTO Y SERV RIOS :</t>
    </r>
    <r>
      <rPr>
        <sz val="10"/>
        <color theme="1"/>
        <rFont val="Calibri"/>
        <family val="2"/>
        <scheme val="minor"/>
      </rPr>
      <t xml:space="preserve">
- ABASTECIMIENTOS Y SERVICIOS RIOS S.A.C
- A.G.D. NEGOCIACIONES Y REPRESENTACIONES S.A.C.</t>
    </r>
  </si>
  <si>
    <t>CORPORACION TDN S.A.C</t>
  </si>
  <si>
    <t>CASOLI S.A.C
INKAMOTRIZ E.I.R.L.</t>
  </si>
  <si>
    <t>SYS PRODUCCIONES S.A.C.</t>
  </si>
  <si>
    <t>ALTAMES PERU S.A.C</t>
  </si>
  <si>
    <t>MITSUI AUTOMOTRIZ S A</t>
  </si>
  <si>
    <t xml:space="preserve"> FALEN CERECEDA LUIS ALBERTO</t>
  </si>
  <si>
    <t>SIE-SIE-2-2017-CS/MSI-1</t>
  </si>
  <si>
    <t>AS-SM-106-2017-CS/MSI-1</t>
  </si>
  <si>
    <t>SIE-SIE-1-2017-SL/MSI-1</t>
  </si>
  <si>
    <t>AS-SM-107-2017-SL/MSI-1</t>
  </si>
  <si>
    <t>AS-SM-104-2017-SLSG/MSI-2</t>
  </si>
  <si>
    <t>AS-SM-93-2017-SL/MSI-1</t>
  </si>
  <si>
    <t>CP-SM-7-2017-CS/MSI-1</t>
  </si>
  <si>
    <t>AS-SM-108-2017-SL/MSI-1</t>
  </si>
  <si>
    <t>AS-SM-97-2017-SLSG/MSI-2</t>
  </si>
  <si>
    <t>CP-SM-6-2017-CS/MSI-1</t>
  </si>
  <si>
    <t>AS-SM-71-2017-SL/MSI-2</t>
  </si>
  <si>
    <t>DIRECTA-PROC-3-2017-MSI-1</t>
  </si>
  <si>
    <t>AS-SM-95-2017-SLSG/MSI-2</t>
  </si>
  <si>
    <t>ADQUISICION DE PETROLEO DIESEL B5 PARA LAS UNIDADES DE LA MUNICIPALIDAD DE SAN ISIDRO</t>
  </si>
  <si>
    <t>SERVICIO DE CONSULTORIA PARA LA ELABORACION DE EXPEDIENTE TECNICO DE OBRA DEL PROYECTO MEJORAMIENTO DE LOS SERVICIOS DEPORTIVOS DE ARTES MARCIALES Y CREACION DE LOS SERVICIOS DEPORTIVOS DE NATACION Y SQUASH EN EL DISTRITO DE SAN ISIDRO</t>
  </si>
  <si>
    <t>CONTRATACION DE SERVICIO DE SEGURO OBLIGATORIO CONTRA ACCIDENTES DE TRANSITO - SOAT</t>
  </si>
  <si>
    <t>CONTRATACION DE SERVICIO DE INTERCONEXION DE DATOS Y ALQUILER DE FIBRA OPTICA PARA LAS SUBSEDES DE SEGURIDAD CIUDADANA</t>
  </si>
  <si>
    <t>CONTRATACION DEL SERVICIO VALET PARKING PARA EL ESTACIONAMINETO DEL CENTRO DE ATENCION AL CIUDADANO TORRE 21</t>
  </si>
  <si>
    <t>SUP. DE OBRA: MEJ. DE LA AV. REP DE COLOMBIA Y CA AUGUSTO TAMAYO SECTOR 4, MEJ. DE LA CA AUGUSTO TAMAYO Y LA CA AZUCENAS SECTOR 4, MEJORAMIENTO DEL ORNATO PUBLICO EN LA AV. REP DE COLOMBIA, CA AUGUSTO TAMAYO, PARQ JUAN DE ARONA Y PZA 27 DE NOVIEMBRE, DISTRITO DE SAN ISIDRO - LIMA</t>
  </si>
  <si>
    <t>ADQUISICION DE SERVIDORES DE APLICACION DE MONITOREO</t>
  </si>
  <si>
    <t>SERVICIO DE LIMPIEZA DE LOCALES MUNICIPALES</t>
  </si>
  <si>
    <t>SUMINISTRO DE PRODUCTOS ALIMENTICIOS PARA EL PROGRAMA DEL VASO DE LECHE  MSI</t>
  </si>
  <si>
    <t>SERVICIO DE ALQUILER DE LOCAL PARA FUNCIONAMIENTO DEL CENTRO DE ENCUENTRO VECINAL SANTA CRUZ</t>
  </si>
  <si>
    <t>ADJUDICADO</t>
  </si>
  <si>
    <t>NAVARRO CCOILLO SUSANA</t>
  </si>
  <si>
    <t>SUPERMERCADOS PERUANOS SOCIEDAD ANONIMA 'O ' S.P.S.A.</t>
  </si>
  <si>
    <t>CIA DE SEGURIDAD PROSEGUR S A</t>
  </si>
  <si>
    <r>
      <rPr>
        <b/>
        <sz val="10"/>
        <color rgb="FF0000CC"/>
        <rFont val="Calibri"/>
        <family val="2"/>
        <scheme val="minor"/>
      </rPr>
      <t>MARKETEATE TEXTIL PERU S.R.L. - WORLD TO PERU SOCIEDAD ANONIMA CERRADA - WORLD TO PERU S.A.C. - VILLON JARAMILLO LUIS EDGARD :</t>
    </r>
    <r>
      <rPr>
        <sz val="10"/>
        <color theme="1"/>
        <rFont val="Calibri"/>
        <family val="2"/>
        <scheme val="minor"/>
      </rPr>
      <t xml:space="preserve">
- WORLD TO PERU SOCIEDAD ANONIMA CERRADA - WORLD TO PERU S.A.C.
- MARKETEATE TEXTIL PERU S.R.L.
- VILLON JARAMILLO LUIS EDGARD</t>
    </r>
  </si>
  <si>
    <t>EQUIPAMIENTO PROFESIONAL DEPORTIVO S.A.C.</t>
  </si>
  <si>
    <t>MANUFACTURA Y TECNOLOGIA DE EXPORTACION S.R.L</t>
  </si>
  <si>
    <t>AMAZON INGENIEROS CONTRATISTAS S.A.C.</t>
  </si>
  <si>
    <t>CONSTRUCCIONES R &amp; Z S.A.C</t>
  </si>
  <si>
    <r>
      <rPr>
        <b/>
        <sz val="10"/>
        <color rgb="FF0000CC"/>
        <rFont val="Calibri"/>
        <family val="2"/>
        <scheme val="minor"/>
      </rPr>
      <t>CONSORCIO FABRICANTES TEXTILES KK EIRL - MASAVA TEXTILES SAC :</t>
    </r>
    <r>
      <rPr>
        <sz val="10"/>
        <color theme="1"/>
        <rFont val="Calibri"/>
        <family val="2"/>
        <scheme val="minor"/>
      </rPr>
      <t xml:space="preserve">
- FABRICANTES TEXTILES K &amp; K EIRL
- MASAVA TEXTILES S.A.C.
</t>
    </r>
  </si>
</sst>
</file>

<file path=xl/styles.xml><?xml version="1.0" encoding="utf-8"?>
<styleSheet xmlns="http://schemas.openxmlformats.org/spreadsheetml/2006/main">
  <fonts count="6">
    <font>
      <sz val="10"/>
      <name val="Arial"/>
    </font>
    <font>
      <b/>
      <sz val="10"/>
      <color rgb="FF0000CC"/>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xf numFmtId="0" fontId="1" fillId="2" borderId="2" xfId="0" applyFont="1" applyFill="1" applyBorder="1" applyAlignment="1">
      <alignment horizontal="center" vertical="center" wrapText="1"/>
    </xf>
    <xf numFmtId="0" fontId="2" fillId="0" borderId="2" xfId="0" applyFont="1" applyFill="1" applyBorder="1" applyAlignment="1">
      <alignment vertical="center" wrapText="1"/>
    </xf>
    <xf numFmtId="14" fontId="2" fillId="0" borderId="1" xfId="0" applyNumberFormat="1" applyFont="1" applyFill="1" applyBorder="1" applyAlignment="1">
      <alignment horizontal="right" vertical="center"/>
    </xf>
    <xf numFmtId="0" fontId="2" fillId="0" borderId="1" xfId="0" applyFont="1" applyFill="1" applyBorder="1" applyAlignment="1">
      <alignment vertical="center" wrapText="1"/>
    </xf>
    <xf numFmtId="4" fontId="3" fillId="0" borderId="2" xfId="0" applyNumberFormat="1" applyFont="1" applyFill="1" applyBorder="1" applyAlignment="1">
      <alignment horizontal="right" vertical="center" wrapText="1"/>
    </xf>
    <xf numFmtId="0" fontId="1" fillId="0" borderId="2" xfId="0" applyFont="1" applyFill="1" applyBorder="1" applyAlignment="1">
      <alignment vertical="center"/>
    </xf>
    <xf numFmtId="0" fontId="1" fillId="0" borderId="2" xfId="0" applyFont="1" applyBorder="1" applyAlignment="1">
      <alignment vertical="center"/>
    </xf>
    <xf numFmtId="0" fontId="2" fillId="0" borderId="1" xfId="0" applyFont="1" applyBorder="1" applyAlignment="1">
      <alignment vertical="center"/>
    </xf>
    <xf numFmtId="4" fontId="3" fillId="0" borderId="2" xfId="0" quotePrefix="1" applyNumberFormat="1" applyFont="1" applyFill="1" applyBorder="1" applyAlignment="1">
      <alignment horizontal="right" vertical="center" wrapText="1"/>
    </xf>
    <xf numFmtId="4" fontId="3" fillId="0" borderId="2" xfId="0" applyNumberFormat="1" applyFont="1" applyBorder="1" applyAlignment="1">
      <alignment horizontal="right" vertical="center"/>
    </xf>
    <xf numFmtId="14" fontId="2" fillId="0" borderId="2" xfId="0" applyNumberFormat="1" applyFont="1" applyFill="1" applyBorder="1" applyAlignment="1">
      <alignment vertical="center"/>
    </xf>
    <xf numFmtId="49" fontId="2" fillId="0" borderId="2" xfId="0" applyNumberFormat="1" applyFont="1" applyFill="1" applyBorder="1" applyAlignment="1">
      <alignment vertical="center" wrapText="1"/>
    </xf>
    <xf numFmtId="0" fontId="2" fillId="0" borderId="1" xfId="0" applyFont="1" applyBorder="1" applyAlignment="1">
      <alignment vertical="center" wrapText="1"/>
    </xf>
    <xf numFmtId="0" fontId="5" fillId="0" borderId="2" xfId="0" applyFont="1" applyFill="1" applyBorder="1" applyAlignment="1">
      <alignment vertical="center"/>
    </xf>
    <xf numFmtId="0" fontId="2" fillId="3" borderId="2" xfId="0" applyFont="1" applyFill="1" applyBorder="1" applyAlignment="1">
      <alignment vertical="center" wrapText="1"/>
    </xf>
    <xf numFmtId="4" fontId="3" fillId="3" borderId="2" xfId="0" applyNumberFormat="1" applyFont="1" applyFill="1" applyBorder="1" applyAlignment="1">
      <alignment horizontal="right" vertical="center" wrapText="1"/>
    </xf>
    <xf numFmtId="0" fontId="5" fillId="0" borderId="2" xfId="0" applyFont="1" applyFill="1" applyBorder="1" applyAlignment="1">
      <alignment vertical="center" wrapText="1"/>
    </xf>
  </cellXfs>
  <cellStyles count="1">
    <cellStyle name="Normal" xfId="0" builtinId="0"/>
  </cellStyles>
  <dxfs count="0"/>
  <tableStyles count="0" defaultTableStyle="TableStyleMedium9" defaultPivotStyle="PivotStyleMedium4"/>
  <colors>
    <mruColors>
      <color rgb="FF0000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55"/>
  <sheetViews>
    <sheetView tabSelected="1" workbookViewId="0">
      <pane ySplit="1" topLeftCell="A2" activePane="bottomLeft" state="frozen"/>
      <selection pane="bottomLeft" activeCell="A2" sqref="A2"/>
    </sheetView>
  </sheetViews>
  <sheetFormatPr baseColWidth="10" defaultRowHeight="12.75"/>
  <cols>
    <col min="1" max="1" width="12.140625" bestFit="1" customWidth="1"/>
    <col min="2" max="2" width="31.7109375" customWidth="1"/>
    <col min="4" max="4" width="50.28515625" customWidth="1"/>
    <col min="5" max="5" width="14.85546875" customWidth="1"/>
    <col min="6" max="6" width="15.140625" customWidth="1"/>
    <col min="7" max="7" width="17.5703125" style="1" customWidth="1"/>
    <col min="8" max="8" width="38.85546875" bestFit="1" customWidth="1"/>
    <col min="9" max="9" width="12.28515625" bestFit="1" customWidth="1"/>
  </cols>
  <sheetData>
    <row r="1" spans="1:9" ht="40.5" customHeight="1">
      <c r="A1" s="2" t="s">
        <v>0</v>
      </c>
      <c r="B1" s="2" t="s">
        <v>1</v>
      </c>
      <c r="C1" s="2" t="s">
        <v>2</v>
      </c>
      <c r="D1" s="2" t="s">
        <v>3</v>
      </c>
      <c r="E1" s="2" t="s">
        <v>4</v>
      </c>
      <c r="F1" s="2" t="s">
        <v>8</v>
      </c>
      <c r="G1" s="2" t="s">
        <v>5</v>
      </c>
      <c r="H1" s="2" t="s">
        <v>7</v>
      </c>
      <c r="I1" s="2" t="s">
        <v>6</v>
      </c>
    </row>
    <row r="2" spans="1:9" ht="25.5">
      <c r="A2" s="4">
        <v>43098</v>
      </c>
      <c r="B2" s="8" t="s">
        <v>377</v>
      </c>
      <c r="C2" s="9" t="s">
        <v>39</v>
      </c>
      <c r="D2" s="5" t="s">
        <v>390</v>
      </c>
      <c r="E2" s="11">
        <v>1083306.32</v>
      </c>
      <c r="F2" s="4">
        <v>43115</v>
      </c>
      <c r="G2" s="7" t="s">
        <v>10</v>
      </c>
      <c r="H2" s="3"/>
      <c r="I2" s="6"/>
    </row>
    <row r="3" spans="1:9" ht="63.75">
      <c r="A3" s="4">
        <v>43098</v>
      </c>
      <c r="B3" s="8" t="s">
        <v>378</v>
      </c>
      <c r="C3" s="9" t="s">
        <v>37</v>
      </c>
      <c r="D3" s="5" t="s">
        <v>391</v>
      </c>
      <c r="E3" s="11">
        <v>165524.82</v>
      </c>
      <c r="F3" s="4">
        <v>43116</v>
      </c>
      <c r="G3" s="7" t="s">
        <v>10</v>
      </c>
      <c r="H3" s="3"/>
      <c r="I3" s="6"/>
    </row>
    <row r="4" spans="1:9" ht="25.5">
      <c r="A4" s="4">
        <v>43098</v>
      </c>
      <c r="B4" s="8" t="s">
        <v>379</v>
      </c>
      <c r="C4" s="9" t="s">
        <v>19</v>
      </c>
      <c r="D4" s="5" t="s">
        <v>392</v>
      </c>
      <c r="E4" s="11">
        <v>60390</v>
      </c>
      <c r="F4" s="4">
        <v>43115</v>
      </c>
      <c r="G4" s="7" t="s">
        <v>10</v>
      </c>
      <c r="H4" s="3"/>
      <c r="I4" s="6"/>
    </row>
    <row r="5" spans="1:9" ht="38.25">
      <c r="A5" s="4">
        <v>43091</v>
      </c>
      <c r="B5" s="8" t="s">
        <v>380</v>
      </c>
      <c r="C5" s="9" t="s">
        <v>19</v>
      </c>
      <c r="D5" s="5" t="s">
        <v>393</v>
      </c>
      <c r="E5" s="11">
        <v>110000</v>
      </c>
      <c r="F5" s="4">
        <v>43109</v>
      </c>
      <c r="G5" s="7" t="s">
        <v>10</v>
      </c>
      <c r="H5" s="3"/>
      <c r="I5" s="6"/>
    </row>
    <row r="6" spans="1:9" ht="25.5">
      <c r="A6" s="4">
        <v>43090</v>
      </c>
      <c r="B6" s="8" t="s">
        <v>381</v>
      </c>
      <c r="C6" s="9" t="s">
        <v>39</v>
      </c>
      <c r="D6" s="5" t="s">
        <v>355</v>
      </c>
      <c r="E6" s="11">
        <v>224690.88</v>
      </c>
      <c r="F6" s="4">
        <v>43103</v>
      </c>
      <c r="G6" s="7" t="s">
        <v>10</v>
      </c>
      <c r="H6" s="3"/>
      <c r="I6" s="6"/>
    </row>
    <row r="7" spans="1:9" ht="38.25">
      <c r="A7" s="4">
        <v>43089</v>
      </c>
      <c r="B7" s="8" t="s">
        <v>382</v>
      </c>
      <c r="C7" s="9" t="s">
        <v>19</v>
      </c>
      <c r="D7" s="5" t="s">
        <v>394</v>
      </c>
      <c r="E7" s="11">
        <v>152220</v>
      </c>
      <c r="F7" s="4">
        <v>43105</v>
      </c>
      <c r="G7" s="7" t="s">
        <v>10</v>
      </c>
      <c r="H7" s="3"/>
      <c r="I7" s="6"/>
    </row>
    <row r="8" spans="1:9" ht="76.5">
      <c r="A8" s="4">
        <v>43088</v>
      </c>
      <c r="B8" s="8" t="s">
        <v>383</v>
      </c>
      <c r="C8" s="9" t="s">
        <v>37</v>
      </c>
      <c r="D8" s="5" t="s">
        <v>395</v>
      </c>
      <c r="E8" s="11">
        <v>768180</v>
      </c>
      <c r="F8" s="4">
        <v>43126</v>
      </c>
      <c r="G8" s="7" t="s">
        <v>10</v>
      </c>
      <c r="H8" s="3"/>
      <c r="I8" s="6"/>
    </row>
    <row r="9" spans="1:9">
      <c r="A9" s="4">
        <v>43087</v>
      </c>
      <c r="B9" s="8" t="s">
        <v>384</v>
      </c>
      <c r="C9" s="9" t="s">
        <v>39</v>
      </c>
      <c r="D9" s="5" t="s">
        <v>396</v>
      </c>
      <c r="E9" s="11">
        <v>54988</v>
      </c>
      <c r="F9" s="4">
        <v>43104</v>
      </c>
      <c r="G9" s="7" t="s">
        <v>10</v>
      </c>
      <c r="H9" s="3"/>
      <c r="I9" s="6"/>
    </row>
    <row r="10" spans="1:9">
      <c r="A10" s="4">
        <v>43084</v>
      </c>
      <c r="B10" s="8" t="s">
        <v>385</v>
      </c>
      <c r="C10" s="9" t="s">
        <v>39</v>
      </c>
      <c r="D10" s="5" t="s">
        <v>357</v>
      </c>
      <c r="E10" s="11">
        <v>95685</v>
      </c>
      <c r="F10" s="4">
        <v>43098</v>
      </c>
      <c r="G10" s="7" t="s">
        <v>24</v>
      </c>
      <c r="H10" s="3" t="s">
        <v>401</v>
      </c>
      <c r="I10" s="6">
        <v>87550</v>
      </c>
    </row>
    <row r="11" spans="1:9">
      <c r="A11" s="4">
        <v>43083</v>
      </c>
      <c r="B11" s="8" t="s">
        <v>386</v>
      </c>
      <c r="C11" s="9" t="s">
        <v>19</v>
      </c>
      <c r="D11" s="5" t="s">
        <v>397</v>
      </c>
      <c r="E11" s="11">
        <v>3058518.8</v>
      </c>
      <c r="F11" s="4">
        <v>43119</v>
      </c>
      <c r="G11" s="7" t="s">
        <v>10</v>
      </c>
      <c r="H11" s="3"/>
      <c r="I11" s="6"/>
    </row>
    <row r="12" spans="1:9" ht="25.5">
      <c r="A12" s="4">
        <v>43075</v>
      </c>
      <c r="B12" s="8" t="s">
        <v>387</v>
      </c>
      <c r="C12" s="9" t="s">
        <v>39</v>
      </c>
      <c r="D12" s="5" t="s">
        <v>398</v>
      </c>
      <c r="E12" s="11">
        <v>63148.800000000003</v>
      </c>
      <c r="F12" s="4">
        <v>43091</v>
      </c>
      <c r="G12" s="7" t="s">
        <v>83</v>
      </c>
      <c r="H12" s="3"/>
      <c r="I12" s="6"/>
    </row>
    <row r="13" spans="1:9" ht="25.5">
      <c r="A13" s="4">
        <v>43075</v>
      </c>
      <c r="B13" s="8" t="s">
        <v>388</v>
      </c>
      <c r="C13" s="9" t="s">
        <v>19</v>
      </c>
      <c r="D13" s="5" t="s">
        <v>399</v>
      </c>
      <c r="E13" s="11">
        <v>81866.039999999994</v>
      </c>
      <c r="F13" s="4">
        <v>43076</v>
      </c>
      <c r="G13" s="7" t="s">
        <v>400</v>
      </c>
      <c r="H13" s="3" t="s">
        <v>402</v>
      </c>
      <c r="I13" s="6">
        <v>81866.039999999994</v>
      </c>
    </row>
    <row r="14" spans="1:9" ht="38.25">
      <c r="A14" s="4">
        <v>43070</v>
      </c>
      <c r="B14" s="8" t="s">
        <v>389</v>
      </c>
      <c r="C14" s="9" t="s">
        <v>19</v>
      </c>
      <c r="D14" s="5" t="s">
        <v>363</v>
      </c>
      <c r="E14" s="11">
        <v>93066.6</v>
      </c>
      <c r="F14" s="4">
        <v>43084</v>
      </c>
      <c r="G14" s="7" t="s">
        <v>83</v>
      </c>
      <c r="H14" s="3"/>
      <c r="I14" s="6"/>
    </row>
    <row r="15" spans="1:9" ht="25.5">
      <c r="A15" s="4">
        <v>43069</v>
      </c>
      <c r="B15" s="8" t="s">
        <v>333</v>
      </c>
      <c r="C15" s="9" t="s">
        <v>39</v>
      </c>
      <c r="D15" s="5" t="s">
        <v>349</v>
      </c>
      <c r="E15" s="11">
        <v>3413391.48</v>
      </c>
      <c r="F15" s="4">
        <v>43117</v>
      </c>
      <c r="G15" s="7" t="s">
        <v>84</v>
      </c>
      <c r="H15" s="3"/>
      <c r="I15" s="6"/>
    </row>
    <row r="16" spans="1:9" ht="63.75">
      <c r="A16" s="4">
        <v>43069</v>
      </c>
      <c r="B16" s="8" t="s">
        <v>334</v>
      </c>
      <c r="C16" s="9" t="s">
        <v>37</v>
      </c>
      <c r="D16" s="5" t="s">
        <v>350</v>
      </c>
      <c r="E16" s="11">
        <v>558926.66</v>
      </c>
      <c r="F16" s="4">
        <v>43118</v>
      </c>
      <c r="G16" s="7" t="s">
        <v>10</v>
      </c>
      <c r="H16" s="3"/>
      <c r="I16" s="6"/>
    </row>
    <row r="17" spans="1:9" ht="76.5">
      <c r="A17" s="4">
        <v>43069</v>
      </c>
      <c r="B17" s="8" t="s">
        <v>335</v>
      </c>
      <c r="C17" s="9" t="s">
        <v>9</v>
      </c>
      <c r="D17" s="5" t="s">
        <v>351</v>
      </c>
      <c r="E17" s="11">
        <v>10070110.9</v>
      </c>
      <c r="F17" s="4">
        <v>43117</v>
      </c>
      <c r="G17" s="7" t="s">
        <v>10</v>
      </c>
      <c r="H17" s="3"/>
      <c r="I17" s="6"/>
    </row>
    <row r="18" spans="1:9">
      <c r="A18" s="4">
        <v>43068</v>
      </c>
      <c r="B18" s="8" t="s">
        <v>336</v>
      </c>
      <c r="C18" s="9" t="s">
        <v>19</v>
      </c>
      <c r="D18" s="5" t="s">
        <v>352</v>
      </c>
      <c r="E18" s="11">
        <v>162740.88</v>
      </c>
      <c r="F18" s="4">
        <v>43089</v>
      </c>
      <c r="G18" s="7" t="s">
        <v>24</v>
      </c>
      <c r="H18" s="3" t="s">
        <v>403</v>
      </c>
      <c r="I18" s="6">
        <v>162740.88</v>
      </c>
    </row>
    <row r="19" spans="1:9" ht="102">
      <c r="A19" s="4">
        <v>43067</v>
      </c>
      <c r="B19" s="8" t="s">
        <v>337</v>
      </c>
      <c r="C19" s="9" t="s">
        <v>39</v>
      </c>
      <c r="D19" s="5" t="s">
        <v>353</v>
      </c>
      <c r="E19" s="11">
        <v>399874.86</v>
      </c>
      <c r="F19" s="4">
        <v>43095</v>
      </c>
      <c r="G19" s="7" t="s">
        <v>400</v>
      </c>
      <c r="H19" s="3" t="s">
        <v>404</v>
      </c>
      <c r="I19" s="6">
        <v>325000</v>
      </c>
    </row>
    <row r="20" spans="1:9">
      <c r="A20" s="4">
        <v>43062</v>
      </c>
      <c r="B20" s="8" t="s">
        <v>338</v>
      </c>
      <c r="C20" s="9" t="s">
        <v>39</v>
      </c>
      <c r="D20" s="5" t="s">
        <v>354</v>
      </c>
      <c r="E20" s="11">
        <v>85000</v>
      </c>
      <c r="F20" s="4">
        <v>43082</v>
      </c>
      <c r="G20" s="7" t="s">
        <v>49</v>
      </c>
      <c r="H20" s="3" t="s">
        <v>405</v>
      </c>
      <c r="I20" s="6">
        <v>72250.5</v>
      </c>
    </row>
    <row r="21" spans="1:9" ht="25.5">
      <c r="A21" s="4">
        <v>43062</v>
      </c>
      <c r="B21" s="8" t="s">
        <v>339</v>
      </c>
      <c r="C21" s="9" t="s">
        <v>39</v>
      </c>
      <c r="D21" s="5" t="s">
        <v>355</v>
      </c>
      <c r="E21" s="11">
        <v>224690.88</v>
      </c>
      <c r="F21" s="4">
        <v>43084</v>
      </c>
      <c r="G21" s="7" t="s">
        <v>50</v>
      </c>
      <c r="H21" s="3"/>
      <c r="I21" s="6"/>
    </row>
    <row r="22" spans="1:9" ht="25.5">
      <c r="A22" s="4">
        <v>43061</v>
      </c>
      <c r="B22" s="8" t="s">
        <v>340</v>
      </c>
      <c r="C22" s="9" t="s">
        <v>39</v>
      </c>
      <c r="D22" s="5" t="s">
        <v>356</v>
      </c>
      <c r="E22" s="11">
        <v>182532</v>
      </c>
      <c r="F22" s="4">
        <v>43074</v>
      </c>
      <c r="G22" s="7" t="s">
        <v>24</v>
      </c>
      <c r="H22" s="3" t="s">
        <v>406</v>
      </c>
      <c r="I22" s="6">
        <v>169999</v>
      </c>
    </row>
    <row r="23" spans="1:9">
      <c r="A23" s="4">
        <v>43059</v>
      </c>
      <c r="B23" s="8" t="s">
        <v>341</v>
      </c>
      <c r="C23" s="9" t="s">
        <v>39</v>
      </c>
      <c r="D23" s="5" t="s">
        <v>357</v>
      </c>
      <c r="E23" s="11">
        <v>95685</v>
      </c>
      <c r="F23" s="4">
        <v>43070</v>
      </c>
      <c r="G23" s="7" t="s">
        <v>83</v>
      </c>
      <c r="H23" s="3"/>
      <c r="I23" s="6"/>
    </row>
    <row r="24" spans="1:9" ht="25.5">
      <c r="A24" s="4">
        <v>43059</v>
      </c>
      <c r="B24" s="8" t="s">
        <v>342</v>
      </c>
      <c r="C24" s="9" t="s">
        <v>19</v>
      </c>
      <c r="D24" s="5" t="s">
        <v>358</v>
      </c>
      <c r="E24" s="11">
        <v>184530</v>
      </c>
      <c r="F24" s="4">
        <v>43074</v>
      </c>
      <c r="G24" s="7" t="s">
        <v>49</v>
      </c>
      <c r="H24" s="3" t="s">
        <v>54</v>
      </c>
      <c r="I24" s="6">
        <v>138000</v>
      </c>
    </row>
    <row r="25" spans="1:9" ht="25.5">
      <c r="A25" s="4">
        <v>43059</v>
      </c>
      <c r="B25" s="8" t="s">
        <v>343</v>
      </c>
      <c r="C25" s="9" t="s">
        <v>9</v>
      </c>
      <c r="D25" s="5" t="s">
        <v>359</v>
      </c>
      <c r="E25" s="11">
        <v>9006620.1699999999</v>
      </c>
      <c r="F25" s="4">
        <v>43104</v>
      </c>
      <c r="G25" s="7" t="s">
        <v>10</v>
      </c>
      <c r="H25" s="3"/>
      <c r="I25" s="6"/>
    </row>
    <row r="26" spans="1:9" ht="38.25">
      <c r="A26" s="4">
        <v>43056</v>
      </c>
      <c r="B26" s="8" t="s">
        <v>344</v>
      </c>
      <c r="C26" s="9" t="s">
        <v>19</v>
      </c>
      <c r="D26" s="5" t="s">
        <v>360</v>
      </c>
      <c r="E26" s="11">
        <v>238074.36</v>
      </c>
      <c r="F26" s="4">
        <v>43075</v>
      </c>
      <c r="G26" s="7" t="s">
        <v>24</v>
      </c>
      <c r="H26" s="3" t="s">
        <v>407</v>
      </c>
      <c r="I26" s="6">
        <v>190826.73</v>
      </c>
    </row>
    <row r="27" spans="1:9" ht="25.5">
      <c r="A27" s="4">
        <v>43054</v>
      </c>
      <c r="B27" s="8" t="s">
        <v>345</v>
      </c>
      <c r="C27" s="9" t="s">
        <v>19</v>
      </c>
      <c r="D27" s="5" t="s">
        <v>361</v>
      </c>
      <c r="E27" s="11">
        <v>151357.04999999999</v>
      </c>
      <c r="F27" s="4">
        <v>43075</v>
      </c>
      <c r="G27" s="7" t="s">
        <v>24</v>
      </c>
      <c r="H27" s="3" t="s">
        <v>408</v>
      </c>
      <c r="I27" s="6">
        <v>113846.34</v>
      </c>
    </row>
    <row r="28" spans="1:9" ht="25.5">
      <c r="A28" s="4">
        <v>43049</v>
      </c>
      <c r="B28" s="8" t="s">
        <v>346</v>
      </c>
      <c r="C28" s="9" t="s">
        <v>39</v>
      </c>
      <c r="D28" s="5" t="s">
        <v>362</v>
      </c>
      <c r="E28" s="11">
        <v>371937.65</v>
      </c>
      <c r="F28" s="4">
        <v>43063</v>
      </c>
      <c r="G28" s="7" t="s">
        <v>49</v>
      </c>
      <c r="H28" s="3" t="s">
        <v>365</v>
      </c>
      <c r="I28" s="6">
        <v>361000</v>
      </c>
    </row>
    <row r="29" spans="1:9" ht="38.25">
      <c r="A29" s="4">
        <v>43049</v>
      </c>
      <c r="B29" s="8" t="s">
        <v>347</v>
      </c>
      <c r="C29" s="9" t="s">
        <v>19</v>
      </c>
      <c r="D29" s="5" t="s">
        <v>363</v>
      </c>
      <c r="E29" s="11">
        <v>93066.6</v>
      </c>
      <c r="F29" s="4">
        <v>43062</v>
      </c>
      <c r="G29" s="7" t="s">
        <v>83</v>
      </c>
      <c r="H29" s="3"/>
      <c r="I29" s="6"/>
    </row>
    <row r="30" spans="1:9" ht="38.25">
      <c r="A30" s="4">
        <v>43045</v>
      </c>
      <c r="B30" s="8" t="s">
        <v>348</v>
      </c>
      <c r="C30" s="9" t="s">
        <v>39</v>
      </c>
      <c r="D30" s="5" t="s">
        <v>364</v>
      </c>
      <c r="E30" s="11">
        <v>398789.26</v>
      </c>
      <c r="F30" s="4">
        <v>43061</v>
      </c>
      <c r="G30" s="7" t="s">
        <v>49</v>
      </c>
      <c r="H30" s="3" t="s">
        <v>366</v>
      </c>
      <c r="I30" s="6">
        <v>398789.26</v>
      </c>
    </row>
    <row r="31" spans="1:9" ht="63.75">
      <c r="A31" s="4">
        <v>43039</v>
      </c>
      <c r="B31" s="8" t="s">
        <v>270</v>
      </c>
      <c r="C31" s="9" t="s">
        <v>19</v>
      </c>
      <c r="D31" s="5" t="s">
        <v>296</v>
      </c>
      <c r="E31" s="11">
        <v>105000</v>
      </c>
      <c r="F31" s="4">
        <v>43053</v>
      </c>
      <c r="G31" s="7" t="s">
        <v>49</v>
      </c>
      <c r="H31" s="3" t="s">
        <v>367</v>
      </c>
      <c r="I31" s="6">
        <v>105000</v>
      </c>
    </row>
    <row r="32" spans="1:9" ht="25.5">
      <c r="A32" s="4">
        <v>43033</v>
      </c>
      <c r="B32" s="8" t="s">
        <v>271</v>
      </c>
      <c r="C32" s="9" t="s">
        <v>39</v>
      </c>
      <c r="D32" s="5" t="s">
        <v>297</v>
      </c>
      <c r="E32" s="11">
        <v>10077000</v>
      </c>
      <c r="F32" s="4">
        <v>43090</v>
      </c>
      <c r="G32" s="7" t="s">
        <v>84</v>
      </c>
      <c r="H32" s="3"/>
      <c r="I32" s="6"/>
    </row>
    <row r="33" spans="1:9" ht="63.75">
      <c r="A33" s="4">
        <v>43032</v>
      </c>
      <c r="B33" s="8" t="s">
        <v>272</v>
      </c>
      <c r="C33" s="9" t="s">
        <v>39</v>
      </c>
      <c r="D33" s="5" t="s">
        <v>298</v>
      </c>
      <c r="E33" s="11">
        <v>389341</v>
      </c>
      <c r="F33" s="4">
        <v>43049</v>
      </c>
      <c r="G33" s="7" t="s">
        <v>49</v>
      </c>
      <c r="H33" s="3" t="s">
        <v>368</v>
      </c>
      <c r="I33" s="6">
        <v>389341</v>
      </c>
    </row>
    <row r="34" spans="1:9" ht="38.25">
      <c r="A34" s="4">
        <v>43032</v>
      </c>
      <c r="B34" s="8" t="s">
        <v>273</v>
      </c>
      <c r="C34" s="9" t="s">
        <v>39</v>
      </c>
      <c r="D34" s="5" t="s">
        <v>299</v>
      </c>
      <c r="E34" s="11">
        <v>257920</v>
      </c>
      <c r="F34" s="4">
        <v>43047</v>
      </c>
      <c r="G34" s="7" t="s">
        <v>49</v>
      </c>
      <c r="H34" s="3" t="s">
        <v>369</v>
      </c>
      <c r="I34" s="6">
        <v>165000</v>
      </c>
    </row>
    <row r="35" spans="1:9" ht="63.75">
      <c r="A35" s="4">
        <v>43032</v>
      </c>
      <c r="B35" s="8" t="s">
        <v>274</v>
      </c>
      <c r="C35" s="9" t="s">
        <v>39</v>
      </c>
      <c r="D35" s="5" t="s">
        <v>300</v>
      </c>
      <c r="E35" s="11">
        <v>233250</v>
      </c>
      <c r="F35" s="4">
        <v>43047</v>
      </c>
      <c r="G35" s="7" t="s">
        <v>49</v>
      </c>
      <c r="H35" s="3" t="s">
        <v>370</v>
      </c>
      <c r="I35" s="6">
        <v>233000</v>
      </c>
    </row>
    <row r="36" spans="1:9" ht="25.5">
      <c r="A36" s="4">
        <v>43031</v>
      </c>
      <c r="B36" s="8" t="s">
        <v>275</v>
      </c>
      <c r="C36" s="9" t="s">
        <v>39</v>
      </c>
      <c r="D36" s="5" t="s">
        <v>301</v>
      </c>
      <c r="E36" s="11">
        <v>80914.47</v>
      </c>
      <c r="F36" s="4">
        <v>43047</v>
      </c>
      <c r="G36" s="7" t="s">
        <v>49</v>
      </c>
      <c r="H36" s="3" t="s">
        <v>371</v>
      </c>
      <c r="I36" s="6">
        <v>72297</v>
      </c>
    </row>
    <row r="37" spans="1:9" ht="51">
      <c r="A37" s="4">
        <v>43031</v>
      </c>
      <c r="B37" s="8" t="s">
        <v>276</v>
      </c>
      <c r="C37" s="9" t="s">
        <v>19</v>
      </c>
      <c r="D37" s="5" t="s">
        <v>302</v>
      </c>
      <c r="E37" s="11">
        <v>256000</v>
      </c>
      <c r="F37" s="4">
        <v>43047</v>
      </c>
      <c r="G37" s="7" t="s">
        <v>49</v>
      </c>
      <c r="H37" s="3" t="s">
        <v>213</v>
      </c>
      <c r="I37" s="6">
        <v>249000</v>
      </c>
    </row>
    <row r="38" spans="1:9" ht="25.5">
      <c r="A38" s="4">
        <v>43031</v>
      </c>
      <c r="B38" s="8" t="s">
        <v>277</v>
      </c>
      <c r="C38" s="9" t="s">
        <v>39</v>
      </c>
      <c r="D38" s="5" t="s">
        <v>303</v>
      </c>
      <c r="E38" s="11">
        <v>346860</v>
      </c>
      <c r="F38" s="4">
        <v>43047</v>
      </c>
      <c r="G38" s="7" t="s">
        <v>49</v>
      </c>
      <c r="H38" s="3" t="s">
        <v>372</v>
      </c>
      <c r="I38" s="6">
        <f>165460+49891.66</f>
        <v>215351.66</v>
      </c>
    </row>
    <row r="39" spans="1:9" ht="38.25">
      <c r="A39" s="4">
        <v>43031</v>
      </c>
      <c r="B39" s="8" t="s">
        <v>278</v>
      </c>
      <c r="C39" s="9" t="s">
        <v>39</v>
      </c>
      <c r="D39" s="5" t="s">
        <v>304</v>
      </c>
      <c r="E39" s="11">
        <v>204061.73</v>
      </c>
      <c r="F39" s="4">
        <v>43045</v>
      </c>
      <c r="G39" s="7" t="s">
        <v>49</v>
      </c>
      <c r="H39" s="3" t="s">
        <v>373</v>
      </c>
      <c r="I39" s="6">
        <v>185510.66</v>
      </c>
    </row>
    <row r="40" spans="1:9" ht="25.5">
      <c r="A40" s="4">
        <v>43028</v>
      </c>
      <c r="B40" s="8" t="s">
        <v>279</v>
      </c>
      <c r="C40" s="9" t="s">
        <v>19</v>
      </c>
      <c r="D40" s="5" t="s">
        <v>305</v>
      </c>
      <c r="E40" s="11">
        <v>132556</v>
      </c>
      <c r="F40" s="4">
        <v>43049</v>
      </c>
      <c r="G40" s="7" t="s">
        <v>49</v>
      </c>
      <c r="H40" s="3" t="s">
        <v>328</v>
      </c>
      <c r="I40" s="6">
        <v>87185</v>
      </c>
    </row>
    <row r="41" spans="1:9" ht="38.25">
      <c r="A41" s="4">
        <v>43028</v>
      </c>
      <c r="B41" s="8" t="s">
        <v>280</v>
      </c>
      <c r="C41" s="9" t="s">
        <v>19</v>
      </c>
      <c r="D41" s="5" t="s">
        <v>306</v>
      </c>
      <c r="E41" s="11">
        <v>375000</v>
      </c>
      <c r="F41" s="4">
        <v>43046</v>
      </c>
      <c r="G41" s="7" t="s">
        <v>49</v>
      </c>
      <c r="H41" s="3" t="s">
        <v>213</v>
      </c>
      <c r="I41" s="6">
        <v>369900</v>
      </c>
    </row>
    <row r="42" spans="1:9" ht="25.5">
      <c r="A42" s="4">
        <v>43027</v>
      </c>
      <c r="B42" s="8" t="s">
        <v>281</v>
      </c>
      <c r="C42" s="9" t="s">
        <v>39</v>
      </c>
      <c r="D42" s="5" t="s">
        <v>307</v>
      </c>
      <c r="E42" s="11">
        <v>396038.68</v>
      </c>
      <c r="F42" s="4">
        <v>43046</v>
      </c>
      <c r="G42" s="7" t="s">
        <v>49</v>
      </c>
      <c r="H42" s="3" t="s">
        <v>374</v>
      </c>
      <c r="I42" s="6">
        <v>395898.54</v>
      </c>
    </row>
    <row r="43" spans="1:9">
      <c r="A43" s="4">
        <v>43024</v>
      </c>
      <c r="B43" s="8" t="s">
        <v>282</v>
      </c>
      <c r="C43" s="9" t="s">
        <v>39</v>
      </c>
      <c r="D43" s="5" t="s">
        <v>308</v>
      </c>
      <c r="E43" s="11">
        <v>1807332.33</v>
      </c>
      <c r="F43" s="4">
        <v>43062</v>
      </c>
      <c r="G43" s="7" t="s">
        <v>49</v>
      </c>
      <c r="H43" s="3" t="s">
        <v>375</v>
      </c>
      <c r="I43" s="6">
        <v>1759534</v>
      </c>
    </row>
    <row r="44" spans="1:9" ht="25.5">
      <c r="A44" s="4">
        <v>43021</v>
      </c>
      <c r="B44" s="8" t="s">
        <v>283</v>
      </c>
      <c r="C44" s="9" t="s">
        <v>39</v>
      </c>
      <c r="D44" s="5" t="s">
        <v>309</v>
      </c>
      <c r="E44" s="11">
        <v>88320</v>
      </c>
      <c r="F44" s="4">
        <v>43035</v>
      </c>
      <c r="G44" s="7" t="s">
        <v>49</v>
      </c>
      <c r="H44" s="3" t="s">
        <v>319</v>
      </c>
      <c r="I44" s="6">
        <v>87000</v>
      </c>
    </row>
    <row r="45" spans="1:9" ht="25.5">
      <c r="A45" s="4">
        <v>43020</v>
      </c>
      <c r="B45" s="8" t="s">
        <v>284</v>
      </c>
      <c r="C45" s="9" t="s">
        <v>39</v>
      </c>
      <c r="D45" s="5" t="s">
        <v>310</v>
      </c>
      <c r="E45" s="11">
        <v>215057.88</v>
      </c>
      <c r="F45" s="4">
        <v>43060</v>
      </c>
      <c r="G45" s="7" t="s">
        <v>49</v>
      </c>
      <c r="H45" s="3" t="s">
        <v>115</v>
      </c>
      <c r="I45" s="6">
        <v>247250</v>
      </c>
    </row>
    <row r="46" spans="1:9" ht="25.5">
      <c r="A46" s="4">
        <v>43020</v>
      </c>
      <c r="B46" s="8" t="s">
        <v>285</v>
      </c>
      <c r="C46" s="9" t="s">
        <v>39</v>
      </c>
      <c r="D46" s="5" t="s">
        <v>159</v>
      </c>
      <c r="E46" s="11">
        <v>93066.6</v>
      </c>
      <c r="F46" s="4">
        <v>43035</v>
      </c>
      <c r="G46" s="7" t="s">
        <v>49</v>
      </c>
      <c r="H46" s="3" t="s">
        <v>320</v>
      </c>
      <c r="I46" s="6">
        <v>88500</v>
      </c>
    </row>
    <row r="47" spans="1:9" ht="51">
      <c r="A47" s="4">
        <v>43020</v>
      </c>
      <c r="B47" s="8" t="s">
        <v>286</v>
      </c>
      <c r="C47" s="9" t="s">
        <v>19</v>
      </c>
      <c r="D47" s="5" t="s">
        <v>246</v>
      </c>
      <c r="E47" s="11">
        <v>221677.75</v>
      </c>
      <c r="F47" s="4">
        <v>43034</v>
      </c>
      <c r="G47" s="7" t="s">
        <v>49</v>
      </c>
      <c r="H47" s="3" t="s">
        <v>321</v>
      </c>
      <c r="I47" s="6">
        <v>177342.2</v>
      </c>
    </row>
    <row r="48" spans="1:9" ht="51">
      <c r="A48" s="4">
        <v>43020</v>
      </c>
      <c r="B48" s="8" t="s">
        <v>287</v>
      </c>
      <c r="C48" s="9" t="s">
        <v>19</v>
      </c>
      <c r="D48" s="5" t="s">
        <v>247</v>
      </c>
      <c r="E48" s="11">
        <v>139006.95000000001</v>
      </c>
      <c r="F48" s="4">
        <v>43034</v>
      </c>
      <c r="G48" s="7" t="s">
        <v>49</v>
      </c>
      <c r="H48" s="3" t="s">
        <v>321</v>
      </c>
      <c r="I48" s="6">
        <v>118155.91</v>
      </c>
    </row>
    <row r="49" spans="1:9">
      <c r="A49" s="4">
        <v>43020</v>
      </c>
      <c r="B49" s="8" t="s">
        <v>288</v>
      </c>
      <c r="C49" s="9" t="s">
        <v>39</v>
      </c>
      <c r="D49" s="5" t="s">
        <v>311</v>
      </c>
      <c r="E49" s="11">
        <v>199280</v>
      </c>
      <c r="F49" s="4">
        <v>43034</v>
      </c>
      <c r="G49" s="7" t="s">
        <v>49</v>
      </c>
      <c r="H49" s="3" t="s">
        <v>322</v>
      </c>
      <c r="I49" s="6">
        <v>159902.26999999999</v>
      </c>
    </row>
    <row r="50" spans="1:9" ht="38.25">
      <c r="A50" s="4">
        <v>43019</v>
      </c>
      <c r="B50" s="8" t="s">
        <v>289</v>
      </c>
      <c r="C50" s="9" t="s">
        <v>9</v>
      </c>
      <c r="D50" s="5" t="s">
        <v>312</v>
      </c>
      <c r="E50" s="11">
        <v>1448957.11</v>
      </c>
      <c r="F50" s="4">
        <v>43035</v>
      </c>
      <c r="G50" s="7" t="s">
        <v>49</v>
      </c>
      <c r="H50" s="3" t="s">
        <v>117</v>
      </c>
      <c r="I50" s="6">
        <v>1419977.97</v>
      </c>
    </row>
    <row r="51" spans="1:9">
      <c r="A51" s="4">
        <v>43018</v>
      </c>
      <c r="B51" s="8" t="s">
        <v>290</v>
      </c>
      <c r="C51" s="9" t="s">
        <v>19</v>
      </c>
      <c r="D51" s="5" t="s">
        <v>313</v>
      </c>
      <c r="E51" s="11">
        <v>380400.79</v>
      </c>
      <c r="F51" s="4">
        <v>43032</v>
      </c>
      <c r="G51" s="7" t="s">
        <v>49</v>
      </c>
      <c r="H51" s="3" t="s">
        <v>323</v>
      </c>
      <c r="I51" s="6">
        <v>346164.72</v>
      </c>
    </row>
    <row r="52" spans="1:9" ht="25.5">
      <c r="A52" s="4">
        <v>43017</v>
      </c>
      <c r="B52" s="8" t="s">
        <v>291</v>
      </c>
      <c r="C52" s="9" t="s">
        <v>39</v>
      </c>
      <c r="D52" s="5" t="s">
        <v>314</v>
      </c>
      <c r="E52" s="11">
        <v>105000</v>
      </c>
      <c r="F52" s="4">
        <v>43028</v>
      </c>
      <c r="G52" s="7" t="s">
        <v>49</v>
      </c>
      <c r="H52" s="3" t="s">
        <v>324</v>
      </c>
      <c r="I52" s="6">
        <f>70000+35000</f>
        <v>105000</v>
      </c>
    </row>
    <row r="53" spans="1:9" ht="63.75">
      <c r="A53" s="4">
        <v>43017</v>
      </c>
      <c r="B53" s="8" t="s">
        <v>292</v>
      </c>
      <c r="C53" s="9" t="s">
        <v>37</v>
      </c>
      <c r="D53" s="5" t="s">
        <v>315</v>
      </c>
      <c r="E53" s="11">
        <v>290025.12</v>
      </c>
      <c r="F53" s="4">
        <v>43042</v>
      </c>
      <c r="G53" s="7" t="s">
        <v>49</v>
      </c>
      <c r="H53" s="3" t="s">
        <v>376</v>
      </c>
      <c r="I53" s="6">
        <v>290025.12</v>
      </c>
    </row>
    <row r="54" spans="1:9" ht="51">
      <c r="A54" s="4">
        <v>43017</v>
      </c>
      <c r="B54" s="8" t="s">
        <v>293</v>
      </c>
      <c r="C54" s="9" t="s">
        <v>39</v>
      </c>
      <c r="D54" s="5" t="s">
        <v>316</v>
      </c>
      <c r="E54" s="11">
        <v>1346974.98</v>
      </c>
      <c r="F54" s="4">
        <v>43017</v>
      </c>
      <c r="G54" s="7" t="s">
        <v>84</v>
      </c>
      <c r="H54" s="3"/>
      <c r="I54" s="6"/>
    </row>
    <row r="55" spans="1:9" ht="38.25">
      <c r="A55" s="4">
        <v>43013</v>
      </c>
      <c r="B55" s="8" t="s">
        <v>294</v>
      </c>
      <c r="C55" s="9" t="s">
        <v>19</v>
      </c>
      <c r="D55" s="5" t="s">
        <v>317</v>
      </c>
      <c r="E55" s="11">
        <v>139243.5</v>
      </c>
      <c r="F55" s="4">
        <v>43035</v>
      </c>
      <c r="G55" s="7" t="s">
        <v>84</v>
      </c>
      <c r="H55" s="3"/>
      <c r="I55" s="6"/>
    </row>
    <row r="56" spans="1:9" ht="89.25">
      <c r="A56" s="4">
        <v>43012</v>
      </c>
      <c r="B56" s="8" t="s">
        <v>295</v>
      </c>
      <c r="C56" s="9" t="s">
        <v>39</v>
      </c>
      <c r="D56" s="5" t="s">
        <v>318</v>
      </c>
      <c r="E56" s="11">
        <v>399982</v>
      </c>
      <c r="F56" s="4">
        <v>43026</v>
      </c>
      <c r="G56" s="7" t="s">
        <v>49</v>
      </c>
      <c r="H56" s="3" t="s">
        <v>325</v>
      </c>
      <c r="I56" s="6">
        <v>397500</v>
      </c>
    </row>
    <row r="57" spans="1:9">
      <c r="A57" s="4">
        <v>43004</v>
      </c>
      <c r="B57" s="8" t="s">
        <v>219</v>
      </c>
      <c r="C57" s="9" t="s">
        <v>39</v>
      </c>
      <c r="D57" s="5" t="s">
        <v>240</v>
      </c>
      <c r="E57" s="11">
        <v>46972.34</v>
      </c>
      <c r="F57" s="4">
        <v>43004</v>
      </c>
      <c r="G57" s="7" t="s">
        <v>49</v>
      </c>
      <c r="H57" s="3" t="s">
        <v>256</v>
      </c>
      <c r="I57" s="6">
        <v>46972.34</v>
      </c>
    </row>
    <row r="58" spans="1:9" ht="25.5">
      <c r="A58" s="4">
        <v>43004</v>
      </c>
      <c r="B58" s="8" t="s">
        <v>220</v>
      </c>
      <c r="C58" s="9" t="s">
        <v>39</v>
      </c>
      <c r="D58" s="5" t="s">
        <v>241</v>
      </c>
      <c r="E58" s="11">
        <v>160471.74</v>
      </c>
      <c r="F58" s="4">
        <v>43021</v>
      </c>
      <c r="G58" s="15" t="s">
        <v>49</v>
      </c>
      <c r="H58" s="16" t="s">
        <v>326</v>
      </c>
      <c r="I58" s="17">
        <f>99674.3</f>
        <v>99674.3</v>
      </c>
    </row>
    <row r="59" spans="1:9" ht="38.25">
      <c r="A59" s="4">
        <v>43004</v>
      </c>
      <c r="B59" s="8" t="s">
        <v>221</v>
      </c>
      <c r="C59" s="9" t="s">
        <v>39</v>
      </c>
      <c r="D59" s="5" t="s">
        <v>242</v>
      </c>
      <c r="E59" s="11">
        <v>177629</v>
      </c>
      <c r="F59" s="4">
        <v>43017</v>
      </c>
      <c r="G59" s="7" t="s">
        <v>49</v>
      </c>
      <c r="H59" s="3" t="s">
        <v>327</v>
      </c>
      <c r="I59" s="6">
        <v>175250</v>
      </c>
    </row>
    <row r="60" spans="1:9" ht="25.5">
      <c r="A60" s="4">
        <v>43004</v>
      </c>
      <c r="B60" s="8" t="s">
        <v>222</v>
      </c>
      <c r="C60" s="9" t="s">
        <v>19</v>
      </c>
      <c r="D60" s="5" t="s">
        <v>243</v>
      </c>
      <c r="E60" s="11">
        <v>411600</v>
      </c>
      <c r="F60" s="4">
        <v>43039</v>
      </c>
      <c r="G60" s="7" t="s">
        <v>84</v>
      </c>
      <c r="H60" s="3"/>
      <c r="I60" s="6"/>
    </row>
    <row r="61" spans="1:9" ht="38.25">
      <c r="A61" s="4">
        <v>43000</v>
      </c>
      <c r="B61" s="8" t="s">
        <v>223</v>
      </c>
      <c r="C61" s="9" t="s">
        <v>39</v>
      </c>
      <c r="D61" s="5" t="s">
        <v>244</v>
      </c>
      <c r="E61" s="11">
        <v>77926.09</v>
      </c>
      <c r="F61" s="4">
        <v>43026</v>
      </c>
      <c r="G61" s="7" t="s">
        <v>49</v>
      </c>
      <c r="H61" s="3" t="s">
        <v>218</v>
      </c>
      <c r="I61" s="6">
        <v>71000</v>
      </c>
    </row>
    <row r="62" spans="1:9" ht="25.5">
      <c r="A62" s="4">
        <v>43000</v>
      </c>
      <c r="B62" s="8" t="s">
        <v>224</v>
      </c>
      <c r="C62" s="9" t="s">
        <v>19</v>
      </c>
      <c r="D62" s="5" t="s">
        <v>245</v>
      </c>
      <c r="E62" s="11">
        <v>372228.45</v>
      </c>
      <c r="F62" s="4">
        <v>43017</v>
      </c>
      <c r="G62" s="7" t="s">
        <v>49</v>
      </c>
      <c r="H62" s="3" t="s">
        <v>328</v>
      </c>
      <c r="I62" s="6">
        <f>258000+50400</f>
        <v>308400</v>
      </c>
    </row>
    <row r="63" spans="1:9" ht="63.75">
      <c r="A63" s="4">
        <v>42999</v>
      </c>
      <c r="B63" s="8" t="s">
        <v>225</v>
      </c>
      <c r="C63" s="9" t="s">
        <v>19</v>
      </c>
      <c r="D63" s="5" t="s">
        <v>188</v>
      </c>
      <c r="E63" s="11">
        <v>264792</v>
      </c>
      <c r="F63" s="4">
        <v>43017</v>
      </c>
      <c r="G63" s="7" t="s">
        <v>84</v>
      </c>
      <c r="H63" s="3"/>
      <c r="I63" s="6"/>
    </row>
    <row r="64" spans="1:9" ht="51">
      <c r="A64" s="4">
        <v>42999</v>
      </c>
      <c r="B64" s="8" t="s">
        <v>226</v>
      </c>
      <c r="C64" s="9" t="s">
        <v>19</v>
      </c>
      <c r="D64" s="5" t="s">
        <v>246</v>
      </c>
      <c r="E64" s="11">
        <v>221677.75</v>
      </c>
      <c r="F64" s="4">
        <v>43012</v>
      </c>
      <c r="G64" s="7" t="s">
        <v>83</v>
      </c>
      <c r="H64" s="3"/>
      <c r="I64" s="6"/>
    </row>
    <row r="65" spans="1:9" ht="51">
      <c r="A65" s="4">
        <v>42999</v>
      </c>
      <c r="B65" s="8" t="s">
        <v>227</v>
      </c>
      <c r="C65" s="9" t="s">
        <v>19</v>
      </c>
      <c r="D65" s="5" t="s">
        <v>247</v>
      </c>
      <c r="E65" s="11">
        <v>139006.95000000001</v>
      </c>
      <c r="F65" s="4">
        <v>43012</v>
      </c>
      <c r="G65" s="7" t="s">
        <v>83</v>
      </c>
      <c r="H65" s="3"/>
      <c r="I65" s="6"/>
    </row>
    <row r="66" spans="1:9" ht="38.25">
      <c r="A66" s="4">
        <v>42997</v>
      </c>
      <c r="B66" s="8" t="s">
        <v>228</v>
      </c>
      <c r="C66" s="9" t="s">
        <v>19</v>
      </c>
      <c r="D66" s="5" t="s">
        <v>190</v>
      </c>
      <c r="E66" s="11">
        <v>79010.720000000001</v>
      </c>
      <c r="F66" s="4">
        <v>43011</v>
      </c>
      <c r="G66" s="7" t="s">
        <v>49</v>
      </c>
      <c r="H66" s="3" t="s">
        <v>329</v>
      </c>
      <c r="I66" s="6">
        <v>79010.720000000001</v>
      </c>
    </row>
    <row r="67" spans="1:9" ht="51">
      <c r="A67" s="4">
        <v>42997</v>
      </c>
      <c r="B67" s="8" t="s">
        <v>229</v>
      </c>
      <c r="C67" s="9" t="s">
        <v>39</v>
      </c>
      <c r="D67" s="5" t="s">
        <v>248</v>
      </c>
      <c r="E67" s="11">
        <v>87262.12</v>
      </c>
      <c r="F67" s="4">
        <v>43018</v>
      </c>
      <c r="G67" s="7" t="s">
        <v>49</v>
      </c>
      <c r="H67" s="3" t="s">
        <v>330</v>
      </c>
      <c r="I67" s="6">
        <v>44130</v>
      </c>
    </row>
    <row r="68" spans="1:9" ht="25.5">
      <c r="A68" s="4">
        <v>42997</v>
      </c>
      <c r="B68" s="8" t="s">
        <v>230</v>
      </c>
      <c r="C68" s="9" t="s">
        <v>19</v>
      </c>
      <c r="D68" s="5" t="s">
        <v>249</v>
      </c>
      <c r="E68" s="11">
        <v>144000</v>
      </c>
      <c r="F68" s="4">
        <v>43011</v>
      </c>
      <c r="G68" s="7" t="s">
        <v>49</v>
      </c>
      <c r="H68" s="3" t="s">
        <v>331</v>
      </c>
      <c r="I68" s="6">
        <v>144000</v>
      </c>
    </row>
    <row r="69" spans="1:9" ht="63.75">
      <c r="A69" s="4">
        <v>42996</v>
      </c>
      <c r="B69" s="8" t="s">
        <v>231</v>
      </c>
      <c r="C69" s="9" t="s">
        <v>37</v>
      </c>
      <c r="D69" s="5" t="s">
        <v>130</v>
      </c>
      <c r="E69" s="11">
        <v>252071.6</v>
      </c>
      <c r="F69" s="4">
        <v>43014</v>
      </c>
      <c r="G69" s="7" t="s">
        <v>49</v>
      </c>
      <c r="H69" s="3" t="s">
        <v>332</v>
      </c>
      <c r="I69" s="6">
        <v>252071.6</v>
      </c>
    </row>
    <row r="70" spans="1:9" ht="63.75">
      <c r="A70" s="4">
        <v>42993</v>
      </c>
      <c r="B70" s="8" t="s">
        <v>232</v>
      </c>
      <c r="C70" s="9" t="s">
        <v>39</v>
      </c>
      <c r="D70" s="5" t="s">
        <v>104</v>
      </c>
      <c r="E70" s="11">
        <v>1480866.14</v>
      </c>
      <c r="F70" s="4">
        <v>43035</v>
      </c>
      <c r="G70" s="7" t="s">
        <v>49</v>
      </c>
      <c r="H70" s="3" t="s">
        <v>409</v>
      </c>
      <c r="I70" s="6">
        <v>1470000</v>
      </c>
    </row>
    <row r="71" spans="1:9" ht="25.5">
      <c r="A71" s="4">
        <v>42993</v>
      </c>
      <c r="B71" s="8" t="s">
        <v>233</v>
      </c>
      <c r="C71" s="9" t="s">
        <v>19</v>
      </c>
      <c r="D71" s="5" t="s">
        <v>250</v>
      </c>
      <c r="E71" s="11">
        <v>365000</v>
      </c>
      <c r="F71" s="4">
        <v>43006</v>
      </c>
      <c r="G71" s="7" t="s">
        <v>49</v>
      </c>
      <c r="H71" s="3" t="s">
        <v>257</v>
      </c>
      <c r="I71" s="6">
        <v>365000</v>
      </c>
    </row>
    <row r="72" spans="1:9" ht="38.25">
      <c r="A72" s="4">
        <v>42992</v>
      </c>
      <c r="B72" s="8" t="s">
        <v>234</v>
      </c>
      <c r="C72" s="9" t="s">
        <v>39</v>
      </c>
      <c r="D72" s="5" t="s">
        <v>251</v>
      </c>
      <c r="E72" s="11">
        <v>50740</v>
      </c>
      <c r="F72" s="4">
        <v>43005</v>
      </c>
      <c r="G72" s="7" t="s">
        <v>49</v>
      </c>
      <c r="H72" s="3" t="s">
        <v>258</v>
      </c>
      <c r="I72" s="6">
        <v>39980</v>
      </c>
    </row>
    <row r="73" spans="1:9" ht="51">
      <c r="A73" s="4">
        <v>42990</v>
      </c>
      <c r="B73" s="8" t="s">
        <v>235</v>
      </c>
      <c r="C73" s="9" t="s">
        <v>39</v>
      </c>
      <c r="D73" s="5" t="s">
        <v>252</v>
      </c>
      <c r="E73" s="11">
        <v>92415</v>
      </c>
      <c r="F73" s="4">
        <v>43004</v>
      </c>
      <c r="G73" s="7" t="s">
        <v>49</v>
      </c>
      <c r="H73" s="3" t="s">
        <v>259</v>
      </c>
      <c r="I73" s="6">
        <v>78259.839999999997</v>
      </c>
    </row>
    <row r="74" spans="1:9">
      <c r="A74" s="4">
        <v>42990</v>
      </c>
      <c r="B74" s="8" t="s">
        <v>236</v>
      </c>
      <c r="C74" s="9" t="s">
        <v>19</v>
      </c>
      <c r="D74" s="5" t="s">
        <v>253</v>
      </c>
      <c r="E74" s="11">
        <v>57909.06</v>
      </c>
      <c r="F74" s="4">
        <v>43004</v>
      </c>
      <c r="G74" s="7" t="s">
        <v>49</v>
      </c>
      <c r="H74" s="3" t="s">
        <v>260</v>
      </c>
      <c r="I74" s="6">
        <v>50614</v>
      </c>
    </row>
    <row r="75" spans="1:9" ht="51">
      <c r="A75" s="4">
        <v>42986</v>
      </c>
      <c r="B75" s="8" t="s">
        <v>237</v>
      </c>
      <c r="C75" s="9" t="s">
        <v>39</v>
      </c>
      <c r="D75" s="5" t="s">
        <v>254</v>
      </c>
      <c r="E75" s="11">
        <v>63000</v>
      </c>
      <c r="F75" s="4">
        <v>43004</v>
      </c>
      <c r="G75" s="7" t="s">
        <v>49</v>
      </c>
      <c r="H75" s="3" t="s">
        <v>261</v>
      </c>
      <c r="I75" s="6">
        <v>62500</v>
      </c>
    </row>
    <row r="76" spans="1:9" ht="63.75">
      <c r="A76" s="4">
        <v>42984</v>
      </c>
      <c r="B76" s="8" t="s">
        <v>238</v>
      </c>
      <c r="C76" s="9" t="s">
        <v>37</v>
      </c>
      <c r="D76" s="5" t="s">
        <v>255</v>
      </c>
      <c r="E76" s="11">
        <v>290025.12</v>
      </c>
      <c r="F76" s="4">
        <v>43005</v>
      </c>
      <c r="G76" s="7" t="s">
        <v>83</v>
      </c>
      <c r="H76" s="3"/>
      <c r="I76" s="6"/>
    </row>
    <row r="77" spans="1:9" ht="38.25">
      <c r="A77" s="4">
        <v>42984</v>
      </c>
      <c r="B77" s="8" t="s">
        <v>239</v>
      </c>
      <c r="C77" s="9" t="s">
        <v>39</v>
      </c>
      <c r="D77" s="5" t="s">
        <v>167</v>
      </c>
      <c r="E77" s="11">
        <v>546900</v>
      </c>
      <c r="F77" s="4">
        <v>42999</v>
      </c>
      <c r="G77" s="7" t="s">
        <v>49</v>
      </c>
      <c r="H77" s="3" t="s">
        <v>262</v>
      </c>
      <c r="I77" s="6">
        <v>532000</v>
      </c>
    </row>
    <row r="78" spans="1:9" ht="25.5">
      <c r="A78" s="4">
        <v>42975</v>
      </c>
      <c r="B78" s="8" t="s">
        <v>174</v>
      </c>
      <c r="C78" s="9" t="s">
        <v>39</v>
      </c>
      <c r="D78" s="5" t="s">
        <v>187</v>
      </c>
      <c r="E78" s="11">
        <v>48037.8</v>
      </c>
      <c r="F78" s="4">
        <v>42991</v>
      </c>
      <c r="G78" s="7" t="s">
        <v>49</v>
      </c>
      <c r="H78" s="3" t="s">
        <v>263</v>
      </c>
      <c r="I78" s="6">
        <v>48000</v>
      </c>
    </row>
    <row r="79" spans="1:9" ht="63.75">
      <c r="A79" s="4">
        <v>42971</v>
      </c>
      <c r="B79" s="8" t="s">
        <v>175</v>
      </c>
      <c r="C79" s="9" t="s">
        <v>19</v>
      </c>
      <c r="D79" s="5" t="s">
        <v>188</v>
      </c>
      <c r="E79" s="11">
        <v>264792</v>
      </c>
      <c r="F79" s="4">
        <v>42989</v>
      </c>
      <c r="G79" s="7" t="s">
        <v>83</v>
      </c>
      <c r="H79" s="3"/>
      <c r="I79" s="6"/>
    </row>
    <row r="80" spans="1:9" ht="51">
      <c r="A80" s="4">
        <v>42971</v>
      </c>
      <c r="B80" s="8" t="s">
        <v>176</v>
      </c>
      <c r="C80" s="9" t="s">
        <v>39</v>
      </c>
      <c r="D80" s="5" t="s">
        <v>189</v>
      </c>
      <c r="E80" s="11">
        <v>87262.12</v>
      </c>
      <c r="F80" s="4">
        <v>42985</v>
      </c>
      <c r="G80" s="7" t="s">
        <v>83</v>
      </c>
      <c r="H80" s="3"/>
      <c r="I80" s="6"/>
    </row>
    <row r="81" spans="1:9" ht="38.25">
      <c r="A81" s="4">
        <v>42969</v>
      </c>
      <c r="B81" s="8" t="s">
        <v>177</v>
      </c>
      <c r="C81" s="9" t="s">
        <v>19</v>
      </c>
      <c r="D81" s="5" t="s">
        <v>190</v>
      </c>
      <c r="E81" s="11">
        <v>79010.720000000001</v>
      </c>
      <c r="F81" s="4">
        <v>42989</v>
      </c>
      <c r="G81" s="7" t="s">
        <v>83</v>
      </c>
      <c r="H81" s="3"/>
      <c r="I81" s="6"/>
    </row>
    <row r="82" spans="1:9" ht="51">
      <c r="A82" s="4">
        <v>42957</v>
      </c>
      <c r="B82" s="8" t="s">
        <v>178</v>
      </c>
      <c r="C82" s="9" t="s">
        <v>19</v>
      </c>
      <c r="D82" s="5" t="s">
        <v>191</v>
      </c>
      <c r="E82" s="11">
        <v>134730</v>
      </c>
      <c r="F82" s="4">
        <v>42979</v>
      </c>
      <c r="G82" s="7" t="s">
        <v>49</v>
      </c>
      <c r="H82" s="3" t="s">
        <v>264</v>
      </c>
      <c r="I82" s="6">
        <v>134500</v>
      </c>
    </row>
    <row r="83" spans="1:9" ht="38.25">
      <c r="A83" s="4">
        <v>42956</v>
      </c>
      <c r="B83" s="8" t="s">
        <v>179</v>
      </c>
      <c r="C83" s="9" t="s">
        <v>37</v>
      </c>
      <c r="D83" s="5" t="s">
        <v>192</v>
      </c>
      <c r="E83" s="11">
        <v>51229.14</v>
      </c>
      <c r="F83" s="4">
        <v>42975</v>
      </c>
      <c r="G83" s="7" t="s">
        <v>84</v>
      </c>
      <c r="H83" s="3"/>
      <c r="I83" s="6"/>
    </row>
    <row r="84" spans="1:9" ht="63.75">
      <c r="A84" s="4">
        <v>42955</v>
      </c>
      <c r="B84" s="8" t="s">
        <v>180</v>
      </c>
      <c r="C84" s="9" t="s">
        <v>37</v>
      </c>
      <c r="D84" s="5" t="s">
        <v>193</v>
      </c>
      <c r="E84" s="11">
        <v>267697.53999999998</v>
      </c>
      <c r="F84" s="4">
        <v>42992</v>
      </c>
      <c r="G84" s="7" t="s">
        <v>49</v>
      </c>
      <c r="H84" s="3" t="s">
        <v>265</v>
      </c>
      <c r="I84" s="6">
        <v>254312.66</v>
      </c>
    </row>
    <row r="85" spans="1:9" ht="63.75">
      <c r="A85" s="4">
        <v>42955</v>
      </c>
      <c r="B85" s="8" t="s">
        <v>181</v>
      </c>
      <c r="C85" s="9" t="s">
        <v>37</v>
      </c>
      <c r="D85" s="5" t="s">
        <v>194</v>
      </c>
      <c r="E85" s="11">
        <v>244112.5</v>
      </c>
      <c r="F85" s="4">
        <v>42986</v>
      </c>
      <c r="G85" s="7" t="s">
        <v>49</v>
      </c>
      <c r="H85" s="3" t="s">
        <v>266</v>
      </c>
      <c r="I85" s="6">
        <v>239230.25</v>
      </c>
    </row>
    <row r="86" spans="1:9">
      <c r="A86" s="4">
        <v>42951</v>
      </c>
      <c r="B86" s="8" t="s">
        <v>182</v>
      </c>
      <c r="C86" s="9" t="s">
        <v>39</v>
      </c>
      <c r="D86" s="5" t="s">
        <v>195</v>
      </c>
      <c r="E86" s="11">
        <v>45629</v>
      </c>
      <c r="F86" s="4">
        <v>42965</v>
      </c>
      <c r="G86" s="7" t="s">
        <v>49</v>
      </c>
      <c r="H86" s="3" t="s">
        <v>203</v>
      </c>
      <c r="I86" s="6">
        <v>26000</v>
      </c>
    </row>
    <row r="87" spans="1:9" ht="38.25">
      <c r="A87" s="4">
        <v>42951</v>
      </c>
      <c r="B87" s="8" t="s">
        <v>183</v>
      </c>
      <c r="C87" s="9" t="s">
        <v>19</v>
      </c>
      <c r="D87" s="5" t="s">
        <v>102</v>
      </c>
      <c r="E87" s="11">
        <v>154000</v>
      </c>
      <c r="F87" s="4">
        <v>42964</v>
      </c>
      <c r="G87" s="7" t="s">
        <v>49</v>
      </c>
      <c r="H87" s="3" t="s">
        <v>204</v>
      </c>
      <c r="I87" s="6">
        <v>154000</v>
      </c>
    </row>
    <row r="88" spans="1:9" ht="38.25">
      <c r="A88" s="4">
        <v>42949</v>
      </c>
      <c r="B88" s="8" t="s">
        <v>184</v>
      </c>
      <c r="C88" s="9" t="s">
        <v>39</v>
      </c>
      <c r="D88" s="5" t="s">
        <v>196</v>
      </c>
      <c r="E88" s="11">
        <v>43051.8</v>
      </c>
      <c r="F88" s="4">
        <v>42964</v>
      </c>
      <c r="G88" s="7" t="s">
        <v>49</v>
      </c>
      <c r="H88" s="3" t="s">
        <v>267</v>
      </c>
      <c r="I88" s="6">
        <v>38970</v>
      </c>
    </row>
    <row r="89" spans="1:9" ht="51">
      <c r="A89" s="4">
        <v>42948</v>
      </c>
      <c r="B89" s="8" t="s">
        <v>185</v>
      </c>
      <c r="C89" s="9" t="s">
        <v>37</v>
      </c>
      <c r="D89" s="5" t="s">
        <v>74</v>
      </c>
      <c r="E89" s="11">
        <v>395000</v>
      </c>
      <c r="F89" s="4">
        <v>42965</v>
      </c>
      <c r="G89" s="7" t="s">
        <v>49</v>
      </c>
      <c r="H89" s="3" t="s">
        <v>205</v>
      </c>
      <c r="I89" s="6">
        <v>355500</v>
      </c>
    </row>
    <row r="90" spans="1:9" ht="25.5">
      <c r="A90" s="4">
        <v>42948</v>
      </c>
      <c r="B90" s="8" t="s">
        <v>186</v>
      </c>
      <c r="C90" s="9" t="s">
        <v>39</v>
      </c>
      <c r="D90" s="5" t="s">
        <v>197</v>
      </c>
      <c r="E90" s="11">
        <v>50800</v>
      </c>
      <c r="F90" s="4">
        <v>42964</v>
      </c>
      <c r="G90" s="7" t="s">
        <v>49</v>
      </c>
      <c r="H90" s="3" t="s">
        <v>206</v>
      </c>
      <c r="I90" s="6">
        <v>49260</v>
      </c>
    </row>
    <row r="91" spans="1:9" ht="25.5">
      <c r="A91" s="4">
        <v>42942</v>
      </c>
      <c r="B91" s="8" t="s">
        <v>144</v>
      </c>
      <c r="C91" s="9" t="s">
        <v>39</v>
      </c>
      <c r="D91" s="5" t="s">
        <v>159</v>
      </c>
      <c r="E91" s="11">
        <v>99898.8</v>
      </c>
      <c r="F91" s="4">
        <v>42965</v>
      </c>
      <c r="G91" s="7" t="s">
        <v>83</v>
      </c>
      <c r="H91" s="3"/>
      <c r="I91" s="6"/>
    </row>
    <row r="92" spans="1:9" ht="38.25">
      <c r="A92" s="4">
        <v>42940</v>
      </c>
      <c r="B92" s="8" t="s">
        <v>145</v>
      </c>
      <c r="C92" s="9" t="s">
        <v>19</v>
      </c>
      <c r="D92" s="5" t="s">
        <v>160</v>
      </c>
      <c r="E92" s="11">
        <v>196292.82</v>
      </c>
      <c r="F92" s="4">
        <v>42968</v>
      </c>
      <c r="G92" s="7" t="s">
        <v>49</v>
      </c>
      <c r="H92" s="3" t="s">
        <v>207</v>
      </c>
      <c r="I92" s="6">
        <v>147147</v>
      </c>
    </row>
    <row r="93" spans="1:9" ht="25.5">
      <c r="A93" s="4">
        <v>42933</v>
      </c>
      <c r="B93" s="8" t="s">
        <v>146</v>
      </c>
      <c r="C93" s="9" t="s">
        <v>19</v>
      </c>
      <c r="D93" s="5" t="s">
        <v>161</v>
      </c>
      <c r="E93" s="11">
        <v>60736.98</v>
      </c>
      <c r="F93" s="4">
        <v>42951</v>
      </c>
      <c r="G93" s="7" t="s">
        <v>49</v>
      </c>
      <c r="H93" s="3" t="s">
        <v>208</v>
      </c>
      <c r="I93" s="6">
        <v>54055</v>
      </c>
    </row>
    <row r="94" spans="1:9" ht="38.25">
      <c r="A94" s="4">
        <v>42933</v>
      </c>
      <c r="B94" s="8" t="s">
        <v>147</v>
      </c>
      <c r="C94" s="9" t="s">
        <v>19</v>
      </c>
      <c r="D94" s="5" t="s">
        <v>162</v>
      </c>
      <c r="E94" s="11">
        <v>223733.04</v>
      </c>
      <c r="F94" s="4">
        <v>42964</v>
      </c>
      <c r="G94" s="7" t="s">
        <v>49</v>
      </c>
      <c r="H94" s="3" t="s">
        <v>209</v>
      </c>
      <c r="I94" s="6">
        <v>50042.15</v>
      </c>
    </row>
    <row r="95" spans="1:9" ht="25.5">
      <c r="A95" s="4">
        <v>42933</v>
      </c>
      <c r="B95" s="8" t="s">
        <v>148</v>
      </c>
      <c r="C95" s="9" t="s">
        <v>19</v>
      </c>
      <c r="D95" s="5" t="s">
        <v>163</v>
      </c>
      <c r="E95" s="11">
        <v>78000</v>
      </c>
      <c r="F95" s="4">
        <v>42950</v>
      </c>
      <c r="G95" s="7" t="s">
        <v>49</v>
      </c>
      <c r="H95" s="3" t="s">
        <v>210</v>
      </c>
      <c r="I95" s="6">
        <v>78000</v>
      </c>
    </row>
    <row r="96" spans="1:9" ht="51">
      <c r="A96" s="4">
        <v>42930</v>
      </c>
      <c r="B96" s="8" t="s">
        <v>149</v>
      </c>
      <c r="C96" s="9" t="s">
        <v>37</v>
      </c>
      <c r="D96" s="5" t="s">
        <v>164</v>
      </c>
      <c r="E96" s="11">
        <v>380098.34</v>
      </c>
      <c r="F96" s="4">
        <v>42949</v>
      </c>
      <c r="G96" s="7" t="s">
        <v>49</v>
      </c>
      <c r="H96" s="3" t="s">
        <v>211</v>
      </c>
      <c r="I96" s="6">
        <v>380098.34</v>
      </c>
    </row>
    <row r="97" spans="1:9" ht="63.75">
      <c r="A97" s="4">
        <v>42930</v>
      </c>
      <c r="B97" s="8" t="s">
        <v>150</v>
      </c>
      <c r="C97" s="9" t="s">
        <v>37</v>
      </c>
      <c r="D97" s="5" t="s">
        <v>130</v>
      </c>
      <c r="E97" s="11">
        <v>252071.6</v>
      </c>
      <c r="F97" s="4">
        <v>42950</v>
      </c>
      <c r="G97" s="7" t="s">
        <v>83</v>
      </c>
      <c r="H97" s="3"/>
      <c r="I97" s="6"/>
    </row>
    <row r="98" spans="1:9" ht="25.5">
      <c r="A98" s="4">
        <v>42930</v>
      </c>
      <c r="B98" s="8" t="s">
        <v>151</v>
      </c>
      <c r="C98" s="9" t="s">
        <v>9</v>
      </c>
      <c r="D98" s="5" t="s">
        <v>165</v>
      </c>
      <c r="E98" s="11">
        <v>512291.4</v>
      </c>
      <c r="F98" s="4">
        <v>42951</v>
      </c>
      <c r="G98" s="7" t="s">
        <v>49</v>
      </c>
      <c r="H98" s="3" t="s">
        <v>212</v>
      </c>
      <c r="I98" s="6">
        <v>512291.4</v>
      </c>
    </row>
    <row r="99" spans="1:9">
      <c r="A99" s="4">
        <v>42929</v>
      </c>
      <c r="B99" s="8" t="s">
        <v>152</v>
      </c>
      <c r="C99" s="9" t="s">
        <v>19</v>
      </c>
      <c r="D99" s="5" t="s">
        <v>166</v>
      </c>
      <c r="E99" s="11">
        <v>266913.01</v>
      </c>
      <c r="F99" s="4">
        <v>42948</v>
      </c>
      <c r="G99" s="7" t="s">
        <v>49</v>
      </c>
      <c r="H99" s="3" t="s">
        <v>213</v>
      </c>
      <c r="I99" s="6">
        <v>208750</v>
      </c>
    </row>
    <row r="100" spans="1:9" ht="25.5">
      <c r="A100" s="4">
        <v>42926</v>
      </c>
      <c r="B100" s="8" t="s">
        <v>153</v>
      </c>
      <c r="C100" s="9" t="s">
        <v>39</v>
      </c>
      <c r="D100" s="5" t="s">
        <v>198</v>
      </c>
      <c r="E100" s="11">
        <v>84155.24</v>
      </c>
      <c r="F100" s="4">
        <v>42949</v>
      </c>
      <c r="G100" s="7" t="s">
        <v>49</v>
      </c>
      <c r="H100" s="3" t="s">
        <v>214</v>
      </c>
      <c r="I100" s="6">
        <v>77633.98</v>
      </c>
    </row>
    <row r="101" spans="1:9" ht="38.25">
      <c r="A101" s="4">
        <v>42922</v>
      </c>
      <c r="B101" s="8" t="s">
        <v>154</v>
      </c>
      <c r="C101" s="9" t="s">
        <v>39</v>
      </c>
      <c r="D101" s="5" t="s">
        <v>167</v>
      </c>
      <c r="E101" s="11">
        <v>546900</v>
      </c>
      <c r="F101" s="4">
        <v>42969</v>
      </c>
      <c r="G101" s="7" t="s">
        <v>83</v>
      </c>
      <c r="H101" s="18" t="s">
        <v>268</v>
      </c>
      <c r="I101" s="6"/>
    </row>
    <row r="102" spans="1:9" ht="38.25">
      <c r="A102" s="4">
        <v>42922</v>
      </c>
      <c r="B102" s="8" t="s">
        <v>155</v>
      </c>
      <c r="C102" s="9" t="s">
        <v>19</v>
      </c>
      <c r="D102" s="5" t="s">
        <v>102</v>
      </c>
      <c r="E102" s="11">
        <v>41300</v>
      </c>
      <c r="F102" s="4">
        <v>42935</v>
      </c>
      <c r="G102" s="7" t="s">
        <v>83</v>
      </c>
      <c r="H102" s="3"/>
      <c r="I102" s="6"/>
    </row>
    <row r="103" spans="1:9" ht="76.5">
      <c r="A103" s="4">
        <v>42920</v>
      </c>
      <c r="B103" s="8" t="s">
        <v>156</v>
      </c>
      <c r="C103" s="9" t="s">
        <v>9</v>
      </c>
      <c r="D103" s="5" t="s">
        <v>199</v>
      </c>
      <c r="E103" s="11">
        <v>4240560.92</v>
      </c>
      <c r="F103" s="4">
        <v>42969</v>
      </c>
      <c r="G103" s="7" t="s">
        <v>49</v>
      </c>
      <c r="H103" s="3" t="s">
        <v>215</v>
      </c>
      <c r="I103" s="6">
        <v>4113344.09</v>
      </c>
    </row>
    <row r="104" spans="1:9" ht="38.25">
      <c r="A104" s="4">
        <v>42920</v>
      </c>
      <c r="B104" s="8" t="s">
        <v>157</v>
      </c>
      <c r="C104" s="9" t="s">
        <v>9</v>
      </c>
      <c r="D104" s="5" t="s">
        <v>200</v>
      </c>
      <c r="E104" s="11">
        <v>2563028.7000000002</v>
      </c>
      <c r="F104" s="4">
        <v>42969</v>
      </c>
      <c r="G104" s="7" t="s">
        <v>49</v>
      </c>
      <c r="H104" s="3" t="s">
        <v>216</v>
      </c>
      <c r="I104" s="6">
        <v>2470759.67</v>
      </c>
    </row>
    <row r="105" spans="1:9" ht="51">
      <c r="A105" s="4">
        <v>42914</v>
      </c>
      <c r="B105" s="8" t="s">
        <v>120</v>
      </c>
      <c r="C105" s="14" t="s">
        <v>37</v>
      </c>
      <c r="D105" s="5" t="s">
        <v>107</v>
      </c>
      <c r="E105" s="11">
        <v>163247.1</v>
      </c>
      <c r="F105" s="4">
        <v>42937</v>
      </c>
      <c r="G105" s="7" t="s">
        <v>49</v>
      </c>
      <c r="H105" s="3" t="s">
        <v>169</v>
      </c>
      <c r="I105" s="6">
        <v>163247.1</v>
      </c>
    </row>
    <row r="106" spans="1:9" ht="25.5">
      <c r="A106" s="4">
        <v>42899</v>
      </c>
      <c r="B106" s="8" t="s">
        <v>121</v>
      </c>
      <c r="C106" s="9" t="s">
        <v>39</v>
      </c>
      <c r="D106" s="5" t="s">
        <v>129</v>
      </c>
      <c r="E106" s="11">
        <v>538476.48</v>
      </c>
      <c r="F106" s="4">
        <v>42936</v>
      </c>
      <c r="G106" s="7" t="s">
        <v>49</v>
      </c>
      <c r="H106" s="3" t="s">
        <v>170</v>
      </c>
      <c r="I106" s="6">
        <v>432000</v>
      </c>
    </row>
    <row r="107" spans="1:9" ht="25.5">
      <c r="A107" s="4">
        <v>42898</v>
      </c>
      <c r="B107" s="8" t="s">
        <v>122</v>
      </c>
      <c r="C107" s="9" t="s">
        <v>19</v>
      </c>
      <c r="D107" s="5" t="s">
        <v>79</v>
      </c>
      <c r="E107" s="11">
        <v>1218816</v>
      </c>
      <c r="F107" s="4">
        <v>42914</v>
      </c>
      <c r="G107" s="7" t="s">
        <v>84</v>
      </c>
      <c r="H107" s="3"/>
      <c r="I107" s="6"/>
    </row>
    <row r="108" spans="1:9" ht="63.75">
      <c r="A108" s="4">
        <v>42895</v>
      </c>
      <c r="B108" s="8" t="s">
        <v>123</v>
      </c>
      <c r="C108" s="9" t="s">
        <v>37</v>
      </c>
      <c r="D108" s="5" t="s">
        <v>130</v>
      </c>
      <c r="E108" s="11">
        <v>252071.6</v>
      </c>
      <c r="F108" s="4">
        <v>42920</v>
      </c>
      <c r="G108" s="7" t="s">
        <v>83</v>
      </c>
      <c r="H108" s="3"/>
      <c r="I108" s="6"/>
    </row>
    <row r="109" spans="1:9" ht="63.75">
      <c r="A109" s="4">
        <v>42895</v>
      </c>
      <c r="B109" s="8" t="s">
        <v>124</v>
      </c>
      <c r="C109" s="9" t="s">
        <v>37</v>
      </c>
      <c r="D109" s="5" t="s">
        <v>131</v>
      </c>
      <c r="E109" s="11">
        <v>269573.2</v>
      </c>
      <c r="F109" s="4">
        <v>42919</v>
      </c>
      <c r="G109" s="7" t="s">
        <v>49</v>
      </c>
      <c r="H109" s="3" t="s">
        <v>171</v>
      </c>
      <c r="I109" s="6">
        <v>269573.2</v>
      </c>
    </row>
    <row r="110" spans="1:9">
      <c r="A110" s="4">
        <v>42894</v>
      </c>
      <c r="B110" s="8" t="s">
        <v>125</v>
      </c>
      <c r="C110" s="9" t="s">
        <v>39</v>
      </c>
      <c r="D110" s="5" t="s">
        <v>132</v>
      </c>
      <c r="E110" s="11">
        <v>209610</v>
      </c>
      <c r="F110" s="4">
        <v>42909</v>
      </c>
      <c r="G110" s="7" t="s">
        <v>49</v>
      </c>
      <c r="H110" s="3" t="s">
        <v>135</v>
      </c>
      <c r="I110" s="6">
        <v>202000</v>
      </c>
    </row>
    <row r="111" spans="1:9" ht="51">
      <c r="A111" s="4">
        <v>42888</v>
      </c>
      <c r="B111" s="8" t="s">
        <v>126</v>
      </c>
      <c r="C111" s="9" t="s">
        <v>39</v>
      </c>
      <c r="D111" s="5" t="s">
        <v>133</v>
      </c>
      <c r="E111" s="11">
        <v>1346974.98</v>
      </c>
      <c r="F111" s="4">
        <v>42958</v>
      </c>
      <c r="G111" s="15" t="s">
        <v>83</v>
      </c>
      <c r="H111" s="3"/>
      <c r="I111" s="6"/>
    </row>
    <row r="112" spans="1:9" ht="25.5">
      <c r="A112" s="4">
        <v>42888</v>
      </c>
      <c r="B112" s="8" t="s">
        <v>127</v>
      </c>
      <c r="C112" s="9" t="s">
        <v>39</v>
      </c>
      <c r="D112" s="5" t="s">
        <v>76</v>
      </c>
      <c r="E112" s="11">
        <v>49725</v>
      </c>
      <c r="F112" s="4">
        <v>42902</v>
      </c>
      <c r="G112" s="7" t="s">
        <v>49</v>
      </c>
      <c r="H112" s="3" t="s">
        <v>136</v>
      </c>
      <c r="I112" s="6">
        <v>41850</v>
      </c>
    </row>
    <row r="113" spans="1:12" ht="25.5">
      <c r="A113" s="4">
        <v>42887</v>
      </c>
      <c r="B113" s="8" t="s">
        <v>128</v>
      </c>
      <c r="C113" s="9" t="s">
        <v>39</v>
      </c>
      <c r="D113" s="5" t="s">
        <v>134</v>
      </c>
      <c r="E113" s="11">
        <v>88500</v>
      </c>
      <c r="F113" s="4">
        <v>42900</v>
      </c>
      <c r="G113" s="7" t="s">
        <v>49</v>
      </c>
      <c r="H113" s="3" t="s">
        <v>137</v>
      </c>
      <c r="I113" s="6">
        <v>77510</v>
      </c>
    </row>
    <row r="114" spans="1:12" ht="38.25">
      <c r="A114" s="4">
        <v>42885</v>
      </c>
      <c r="B114" s="8" t="s">
        <v>89</v>
      </c>
      <c r="C114" s="9" t="s">
        <v>19</v>
      </c>
      <c r="D114" s="5" t="s">
        <v>101</v>
      </c>
      <c r="E114" s="11">
        <v>390000</v>
      </c>
      <c r="F114" s="4">
        <v>42900</v>
      </c>
      <c r="G114" s="7" t="s">
        <v>49</v>
      </c>
      <c r="H114" s="3" t="s">
        <v>138</v>
      </c>
      <c r="I114" s="6">
        <v>280000</v>
      </c>
    </row>
    <row r="115" spans="1:12" ht="38.25">
      <c r="A115" s="4">
        <v>42885</v>
      </c>
      <c r="B115" s="8" t="s">
        <v>90</v>
      </c>
      <c r="C115" s="9" t="s">
        <v>19</v>
      </c>
      <c r="D115" s="5" t="s">
        <v>102</v>
      </c>
      <c r="E115" s="11">
        <v>41300</v>
      </c>
      <c r="F115" s="4">
        <v>42907</v>
      </c>
      <c r="G115" s="7" t="s">
        <v>83</v>
      </c>
      <c r="H115" s="3"/>
      <c r="I115" s="6"/>
    </row>
    <row r="116" spans="1:12" ht="38.25">
      <c r="A116" s="4">
        <v>42885</v>
      </c>
      <c r="B116" s="8" t="s">
        <v>91</v>
      </c>
      <c r="C116" s="9" t="s">
        <v>19</v>
      </c>
      <c r="D116" s="5" t="s">
        <v>103</v>
      </c>
      <c r="E116" s="11">
        <v>737814</v>
      </c>
      <c r="F116" s="4">
        <v>42941</v>
      </c>
      <c r="G116" s="7" t="s">
        <v>49</v>
      </c>
      <c r="H116" s="3" t="s">
        <v>172</v>
      </c>
      <c r="I116" s="6">
        <v>493656</v>
      </c>
    </row>
    <row r="117" spans="1:12" ht="38.25">
      <c r="A117" s="4">
        <v>42879</v>
      </c>
      <c r="B117" s="8" t="s">
        <v>92</v>
      </c>
      <c r="C117" s="9" t="s">
        <v>39</v>
      </c>
      <c r="D117" s="5" t="s">
        <v>104</v>
      </c>
      <c r="E117" s="11">
        <v>1260450.3999999999</v>
      </c>
      <c r="F117" s="4">
        <v>42950</v>
      </c>
      <c r="G117" s="7" t="s">
        <v>83</v>
      </c>
      <c r="H117" s="18" t="s">
        <v>269</v>
      </c>
      <c r="I117" s="6"/>
    </row>
    <row r="118" spans="1:12" ht="63.75">
      <c r="A118" s="4">
        <v>42879</v>
      </c>
      <c r="B118" s="8" t="s">
        <v>93</v>
      </c>
      <c r="C118" s="9" t="s">
        <v>19</v>
      </c>
      <c r="D118" s="5" t="s">
        <v>105</v>
      </c>
      <c r="E118" s="11">
        <v>49500</v>
      </c>
      <c r="F118" s="4">
        <v>42902</v>
      </c>
      <c r="G118" s="7" t="s">
        <v>49</v>
      </c>
      <c r="H118" s="3" t="s">
        <v>139</v>
      </c>
      <c r="I118" s="6">
        <v>42000</v>
      </c>
    </row>
    <row r="119" spans="1:12" ht="38.25">
      <c r="A119" s="4">
        <v>42874</v>
      </c>
      <c r="B119" s="8" t="s">
        <v>94</v>
      </c>
      <c r="C119" s="9" t="s">
        <v>19</v>
      </c>
      <c r="D119" s="5" t="s">
        <v>106</v>
      </c>
      <c r="E119" s="11">
        <v>917115.16</v>
      </c>
      <c r="F119" s="4">
        <v>42948</v>
      </c>
      <c r="G119" s="7" t="s">
        <v>49</v>
      </c>
      <c r="H119" s="3" t="s">
        <v>217</v>
      </c>
      <c r="I119" s="6">
        <v>697908.88</v>
      </c>
    </row>
    <row r="120" spans="1:12" ht="51">
      <c r="A120" s="4">
        <v>42873</v>
      </c>
      <c r="B120" s="8" t="s">
        <v>95</v>
      </c>
      <c r="C120" s="9" t="s">
        <v>37</v>
      </c>
      <c r="D120" s="5" t="s">
        <v>107</v>
      </c>
      <c r="E120" s="11">
        <v>163247.1</v>
      </c>
      <c r="F120" s="4">
        <v>42893</v>
      </c>
      <c r="G120" s="7" t="s">
        <v>83</v>
      </c>
      <c r="H120" s="3"/>
      <c r="I120" s="6"/>
    </row>
    <row r="121" spans="1:12" ht="25.5">
      <c r="A121" s="4">
        <v>42865</v>
      </c>
      <c r="B121" s="8" t="s">
        <v>96</v>
      </c>
      <c r="C121" s="9" t="s">
        <v>19</v>
      </c>
      <c r="D121" s="5" t="s">
        <v>108</v>
      </c>
      <c r="E121" s="11">
        <v>576905.52</v>
      </c>
      <c r="F121" s="4">
        <v>42866</v>
      </c>
      <c r="G121" s="7" t="s">
        <v>49</v>
      </c>
      <c r="H121" s="3" t="s">
        <v>111</v>
      </c>
      <c r="I121" s="6">
        <v>576905.52</v>
      </c>
    </row>
    <row r="122" spans="1:12" ht="38.25">
      <c r="A122" s="4">
        <v>42864</v>
      </c>
      <c r="B122" s="8" t="s">
        <v>97</v>
      </c>
      <c r="C122" s="9" t="s">
        <v>9</v>
      </c>
      <c r="D122" s="5" t="s">
        <v>109</v>
      </c>
      <c r="E122" s="11">
        <v>1850697.4</v>
      </c>
      <c r="F122" s="4">
        <v>42940</v>
      </c>
      <c r="G122" s="7" t="s">
        <v>49</v>
      </c>
      <c r="H122" s="3" t="s">
        <v>173</v>
      </c>
      <c r="I122" s="6">
        <v>1754276.07</v>
      </c>
    </row>
    <row r="123" spans="1:12" ht="51">
      <c r="A123" s="4">
        <v>42863</v>
      </c>
      <c r="B123" s="8" t="s">
        <v>98</v>
      </c>
      <c r="C123" s="9" t="s">
        <v>19</v>
      </c>
      <c r="D123" s="5" t="s">
        <v>110</v>
      </c>
      <c r="E123" s="11">
        <v>90000</v>
      </c>
      <c r="F123" s="4">
        <v>42874</v>
      </c>
      <c r="G123" s="7" t="s">
        <v>49</v>
      </c>
      <c r="H123" s="3" t="s">
        <v>112</v>
      </c>
      <c r="I123" s="6">
        <v>90000</v>
      </c>
    </row>
    <row r="124" spans="1:12" ht="51">
      <c r="A124" s="4">
        <v>42863</v>
      </c>
      <c r="B124" s="8" t="s">
        <v>99</v>
      </c>
      <c r="C124" s="9" t="s">
        <v>9</v>
      </c>
      <c r="D124" s="5" t="s">
        <v>201</v>
      </c>
      <c r="E124" s="11">
        <v>674166.46</v>
      </c>
      <c r="F124" s="4">
        <v>42887</v>
      </c>
      <c r="G124" s="7" t="s">
        <v>49</v>
      </c>
      <c r="H124" s="3" t="s">
        <v>140</v>
      </c>
      <c r="I124" s="6">
        <v>674166.46</v>
      </c>
    </row>
    <row r="125" spans="1:12">
      <c r="A125" s="4">
        <v>42860</v>
      </c>
      <c r="B125" s="8" t="s">
        <v>100</v>
      </c>
      <c r="C125" s="9" t="s">
        <v>19</v>
      </c>
      <c r="D125" s="5" t="s">
        <v>80</v>
      </c>
      <c r="E125" s="11">
        <v>98600</v>
      </c>
      <c r="F125" s="4">
        <v>42878</v>
      </c>
      <c r="G125" s="7" t="s">
        <v>49</v>
      </c>
      <c r="H125" s="3" t="s">
        <v>113</v>
      </c>
      <c r="I125" s="6">
        <v>97560</v>
      </c>
    </row>
    <row r="126" spans="1:12" ht="25.5">
      <c r="A126" s="4">
        <v>42853</v>
      </c>
      <c r="B126" s="8" t="s">
        <v>60</v>
      </c>
      <c r="C126" s="9" t="s">
        <v>39</v>
      </c>
      <c r="D126" s="5" t="s">
        <v>71</v>
      </c>
      <c r="E126" s="11">
        <v>298800</v>
      </c>
      <c r="F126" s="4">
        <v>42874</v>
      </c>
      <c r="G126" s="7" t="s">
        <v>49</v>
      </c>
      <c r="H126" s="3" t="s">
        <v>114</v>
      </c>
      <c r="I126" s="6">
        <v>240000</v>
      </c>
    </row>
    <row r="127" spans="1:12">
      <c r="A127" s="4">
        <v>42852</v>
      </c>
      <c r="B127" s="8" t="s">
        <v>61</v>
      </c>
      <c r="C127" s="9" t="s">
        <v>39</v>
      </c>
      <c r="D127" s="5" t="s">
        <v>72</v>
      </c>
      <c r="E127" s="11">
        <v>394998.5</v>
      </c>
      <c r="F127" s="4">
        <v>42870</v>
      </c>
      <c r="G127" s="7" t="s">
        <v>49</v>
      </c>
      <c r="H127" s="3" t="s">
        <v>115</v>
      </c>
      <c r="I127" s="6">
        <v>341890</v>
      </c>
      <c r="J127" s="1"/>
      <c r="K127" s="1"/>
      <c r="L127" s="1"/>
    </row>
    <row r="128" spans="1:12" ht="51">
      <c r="A128" s="4">
        <v>42852</v>
      </c>
      <c r="B128" s="8" t="s">
        <v>62</v>
      </c>
      <c r="C128" s="9" t="s">
        <v>37</v>
      </c>
      <c r="D128" s="5" t="s">
        <v>73</v>
      </c>
      <c r="E128" s="11">
        <v>97800</v>
      </c>
      <c r="F128" s="4">
        <v>42908</v>
      </c>
      <c r="G128" s="7" t="s">
        <v>49</v>
      </c>
      <c r="H128" s="3" t="s">
        <v>141</v>
      </c>
      <c r="I128" s="6">
        <v>90000</v>
      </c>
      <c r="J128" s="1"/>
      <c r="K128" s="1"/>
      <c r="L128" s="1"/>
    </row>
    <row r="129" spans="1:12" ht="25.5">
      <c r="A129" s="4">
        <v>42851</v>
      </c>
      <c r="B129" s="8" t="s">
        <v>63</v>
      </c>
      <c r="C129" s="9" t="s">
        <v>19</v>
      </c>
      <c r="D129" s="5" t="s">
        <v>43</v>
      </c>
      <c r="E129" s="11">
        <v>4390892.4800000004</v>
      </c>
      <c r="F129" s="4">
        <v>42871</v>
      </c>
      <c r="G129" s="7" t="s">
        <v>49</v>
      </c>
      <c r="H129" s="3" t="s">
        <v>116</v>
      </c>
      <c r="I129" s="6">
        <v>3746272.97</v>
      </c>
      <c r="J129" s="1"/>
      <c r="K129" s="1"/>
      <c r="L129" s="1"/>
    </row>
    <row r="130" spans="1:12" ht="51">
      <c r="A130" s="4">
        <v>42850</v>
      </c>
      <c r="B130" s="8" t="s">
        <v>64</v>
      </c>
      <c r="C130" s="9" t="s">
        <v>37</v>
      </c>
      <c r="D130" s="5" t="s">
        <v>74</v>
      </c>
      <c r="E130" s="11">
        <v>395000</v>
      </c>
      <c r="F130" s="4">
        <v>42881</v>
      </c>
      <c r="G130" s="7" t="s">
        <v>83</v>
      </c>
      <c r="H130" s="3"/>
      <c r="I130" s="6"/>
      <c r="J130" s="1"/>
      <c r="K130" s="1"/>
      <c r="L130" s="1"/>
    </row>
    <row r="131" spans="1:12" ht="51">
      <c r="A131" s="4">
        <v>42850</v>
      </c>
      <c r="B131" s="8" t="s">
        <v>65</v>
      </c>
      <c r="C131" s="9" t="s">
        <v>9</v>
      </c>
      <c r="D131" s="5" t="s">
        <v>75</v>
      </c>
      <c r="E131" s="11">
        <v>271522.33</v>
      </c>
      <c r="F131" s="4">
        <v>42884</v>
      </c>
      <c r="G131" s="7" t="s">
        <v>49</v>
      </c>
      <c r="H131" s="3" t="s">
        <v>117</v>
      </c>
      <c r="I131" s="6">
        <v>244370.09</v>
      </c>
      <c r="J131" s="1"/>
      <c r="K131" s="1"/>
      <c r="L131" s="1"/>
    </row>
    <row r="132" spans="1:12" ht="25.5">
      <c r="A132" s="4">
        <v>42849</v>
      </c>
      <c r="B132" s="8" t="s">
        <v>66</v>
      </c>
      <c r="C132" s="9" t="s">
        <v>39</v>
      </c>
      <c r="D132" s="5" t="s">
        <v>76</v>
      </c>
      <c r="E132" s="11">
        <v>66937.5</v>
      </c>
      <c r="F132" s="4">
        <v>42860</v>
      </c>
      <c r="G132" s="7" t="s">
        <v>83</v>
      </c>
      <c r="H132" s="3"/>
      <c r="I132" s="6"/>
      <c r="J132" s="1"/>
      <c r="K132" s="1"/>
      <c r="L132" s="1"/>
    </row>
    <row r="133" spans="1:12" ht="25.5">
      <c r="A133" s="4">
        <v>42844</v>
      </c>
      <c r="B133" s="8" t="s">
        <v>67</v>
      </c>
      <c r="C133" s="9" t="s">
        <v>19</v>
      </c>
      <c r="D133" s="5" t="s">
        <v>77</v>
      </c>
      <c r="E133" s="11">
        <v>96572.9</v>
      </c>
      <c r="F133" s="4">
        <v>42858</v>
      </c>
      <c r="G133" s="7" t="s">
        <v>84</v>
      </c>
      <c r="H133" s="3"/>
      <c r="I133" s="6"/>
      <c r="J133" s="1"/>
      <c r="K133" s="1"/>
      <c r="L133" s="1"/>
    </row>
    <row r="134" spans="1:12" ht="51">
      <c r="A134" s="4">
        <v>42837</v>
      </c>
      <c r="B134" s="8" t="s">
        <v>68</v>
      </c>
      <c r="C134" s="9" t="s">
        <v>19</v>
      </c>
      <c r="D134" s="5" t="s">
        <v>78</v>
      </c>
      <c r="E134" s="11">
        <v>214024</v>
      </c>
      <c r="F134" s="4">
        <v>42864</v>
      </c>
      <c r="G134" s="7" t="s">
        <v>49</v>
      </c>
      <c r="H134" s="13" t="s">
        <v>118</v>
      </c>
      <c r="I134" s="6">
        <f>105100+87800</f>
        <v>192900</v>
      </c>
      <c r="J134" s="1"/>
      <c r="K134" s="1"/>
      <c r="L134" s="1"/>
    </row>
    <row r="135" spans="1:12" ht="25.5">
      <c r="A135" s="4">
        <v>42836</v>
      </c>
      <c r="B135" s="8" t="s">
        <v>69</v>
      </c>
      <c r="C135" s="9" t="s">
        <v>19</v>
      </c>
      <c r="D135" s="5" t="s">
        <v>79</v>
      </c>
      <c r="E135" s="11">
        <v>1218816</v>
      </c>
      <c r="F135" s="4">
        <v>42878</v>
      </c>
      <c r="G135" s="7" t="s">
        <v>83</v>
      </c>
      <c r="H135" s="18" t="s">
        <v>142</v>
      </c>
      <c r="I135" s="6"/>
      <c r="J135" s="1"/>
      <c r="K135" s="1"/>
      <c r="L135" s="1"/>
    </row>
    <row r="136" spans="1:12">
      <c r="A136" s="4">
        <v>42829</v>
      </c>
      <c r="B136" s="8" t="s">
        <v>70</v>
      </c>
      <c r="C136" s="9" t="s">
        <v>19</v>
      </c>
      <c r="D136" s="5" t="s">
        <v>80</v>
      </c>
      <c r="E136" s="11">
        <v>98600</v>
      </c>
      <c r="F136" s="4">
        <v>42846</v>
      </c>
      <c r="G136" s="7" t="s">
        <v>83</v>
      </c>
      <c r="H136" s="3"/>
      <c r="I136" s="6"/>
      <c r="J136" s="1"/>
      <c r="K136" s="1"/>
      <c r="L136" s="1"/>
    </row>
    <row r="137" spans="1:12" ht="51">
      <c r="A137" s="4">
        <v>42825</v>
      </c>
      <c r="B137" s="8" t="s">
        <v>26</v>
      </c>
      <c r="C137" s="9" t="s">
        <v>37</v>
      </c>
      <c r="D137" s="5" t="s">
        <v>38</v>
      </c>
      <c r="E137" s="11">
        <v>261986</v>
      </c>
      <c r="F137" s="12">
        <v>42843</v>
      </c>
      <c r="G137" s="7" t="s">
        <v>49</v>
      </c>
      <c r="H137" s="3" t="s">
        <v>85</v>
      </c>
      <c r="I137" s="6">
        <v>235787.4</v>
      </c>
      <c r="J137" s="1"/>
      <c r="K137" s="1"/>
      <c r="L137" s="1"/>
    </row>
    <row r="138" spans="1:12">
      <c r="A138" s="4">
        <v>42822</v>
      </c>
      <c r="B138" s="8" t="s">
        <v>27</v>
      </c>
      <c r="C138" s="9" t="s">
        <v>39</v>
      </c>
      <c r="D138" s="5" t="s">
        <v>40</v>
      </c>
      <c r="E138" s="11">
        <v>39600</v>
      </c>
      <c r="F138" s="4">
        <v>42835</v>
      </c>
      <c r="G138" s="7" t="s">
        <v>49</v>
      </c>
      <c r="H138" s="3" t="s">
        <v>86</v>
      </c>
      <c r="I138" s="6">
        <v>39600</v>
      </c>
      <c r="J138" s="1"/>
      <c r="K138" s="1"/>
      <c r="L138" s="1"/>
    </row>
    <row r="139" spans="1:12" ht="51">
      <c r="A139" s="4">
        <v>42816</v>
      </c>
      <c r="B139" s="8" t="s">
        <v>28</v>
      </c>
      <c r="C139" s="9" t="s">
        <v>37</v>
      </c>
      <c r="D139" s="5" t="s">
        <v>41</v>
      </c>
      <c r="E139" s="10">
        <v>149510</v>
      </c>
      <c r="F139" s="12">
        <v>42843</v>
      </c>
      <c r="G139" s="7" t="s">
        <v>49</v>
      </c>
      <c r="H139" s="3" t="s">
        <v>143</v>
      </c>
      <c r="I139" s="6">
        <v>134559</v>
      </c>
      <c r="J139" s="1"/>
      <c r="K139" s="1"/>
      <c r="L139" s="1"/>
    </row>
    <row r="140" spans="1:12" ht="38.25">
      <c r="A140" s="4">
        <v>42815</v>
      </c>
      <c r="B140" s="8" t="s">
        <v>29</v>
      </c>
      <c r="C140" s="9" t="s">
        <v>19</v>
      </c>
      <c r="D140" s="5" t="s">
        <v>42</v>
      </c>
      <c r="E140" s="11">
        <v>36000</v>
      </c>
      <c r="F140" s="4">
        <v>42825</v>
      </c>
      <c r="G140" s="7" t="s">
        <v>49</v>
      </c>
      <c r="H140" s="3" t="s">
        <v>51</v>
      </c>
      <c r="I140" s="6">
        <v>36000</v>
      </c>
      <c r="J140" s="1"/>
      <c r="K140" s="1"/>
      <c r="L140" s="1"/>
    </row>
    <row r="141" spans="1:12" ht="25.5">
      <c r="A141" s="4">
        <v>42815</v>
      </c>
      <c r="B141" s="8" t="s">
        <v>30</v>
      </c>
      <c r="C141" s="9" t="s">
        <v>19</v>
      </c>
      <c r="D141" s="5" t="s">
        <v>43</v>
      </c>
      <c r="E141" s="6">
        <v>940468.38</v>
      </c>
      <c r="F141" s="4">
        <v>42815</v>
      </c>
      <c r="G141" s="7" t="s">
        <v>49</v>
      </c>
      <c r="H141" s="3" t="s">
        <v>52</v>
      </c>
      <c r="I141" s="6">
        <v>940468.38</v>
      </c>
      <c r="J141" s="1"/>
      <c r="K141" s="1"/>
      <c r="L141" s="1"/>
    </row>
    <row r="142" spans="1:12" ht="25.5">
      <c r="A142" s="4">
        <v>42814</v>
      </c>
      <c r="B142" s="8" t="s">
        <v>31</v>
      </c>
      <c r="C142" s="9" t="s">
        <v>37</v>
      </c>
      <c r="D142" s="5" t="s">
        <v>44</v>
      </c>
      <c r="E142" s="11">
        <v>71207.100000000006</v>
      </c>
      <c r="F142" s="4">
        <v>42849</v>
      </c>
      <c r="G142" s="7" t="s">
        <v>49</v>
      </c>
      <c r="H142" s="3" t="s">
        <v>87</v>
      </c>
      <c r="I142" s="6">
        <v>64086.400000000001</v>
      </c>
      <c r="J142" s="1"/>
      <c r="K142" s="1"/>
      <c r="L142" s="1"/>
    </row>
    <row r="143" spans="1:12" ht="38.25">
      <c r="A143" s="4">
        <v>42797</v>
      </c>
      <c r="B143" s="8" t="s">
        <v>32</v>
      </c>
      <c r="C143" s="9" t="s">
        <v>9</v>
      </c>
      <c r="D143" s="5" t="s">
        <v>81</v>
      </c>
      <c r="E143" s="10">
        <v>1449303.34</v>
      </c>
      <c r="F143" s="4">
        <v>42829</v>
      </c>
      <c r="G143" s="7" t="s">
        <v>49</v>
      </c>
      <c r="H143" s="3" t="s">
        <v>88</v>
      </c>
      <c r="I143" s="6">
        <v>1304373.01</v>
      </c>
    </row>
    <row r="144" spans="1:12" ht="38.25">
      <c r="A144" s="4">
        <v>42797</v>
      </c>
      <c r="B144" s="8" t="s">
        <v>33</v>
      </c>
      <c r="C144" s="9" t="s">
        <v>19</v>
      </c>
      <c r="D144" s="5" t="s">
        <v>45</v>
      </c>
      <c r="E144" s="11">
        <v>78000</v>
      </c>
      <c r="F144" s="4">
        <v>42817</v>
      </c>
      <c r="G144" s="7" t="s">
        <v>49</v>
      </c>
      <c r="H144" s="3" t="s">
        <v>53</v>
      </c>
      <c r="I144" s="6">
        <v>78000</v>
      </c>
    </row>
    <row r="145" spans="1:9">
      <c r="A145" s="4">
        <v>42797</v>
      </c>
      <c r="B145" s="8" t="s">
        <v>34</v>
      </c>
      <c r="C145" s="9" t="s">
        <v>19</v>
      </c>
      <c r="D145" s="5" t="s">
        <v>46</v>
      </c>
      <c r="E145" s="11">
        <v>87098.16</v>
      </c>
      <c r="F145" s="4">
        <v>42816</v>
      </c>
      <c r="G145" s="7" t="s">
        <v>49</v>
      </c>
      <c r="H145" s="3" t="s">
        <v>54</v>
      </c>
      <c r="I145" s="6">
        <v>60968</v>
      </c>
    </row>
    <row r="146" spans="1:9" ht="25.5">
      <c r="A146" s="4">
        <v>42796</v>
      </c>
      <c r="B146" s="8" t="s">
        <v>35</v>
      </c>
      <c r="C146" s="9" t="s">
        <v>19</v>
      </c>
      <c r="D146" s="5" t="s">
        <v>47</v>
      </c>
      <c r="E146" s="11">
        <v>94300</v>
      </c>
      <c r="F146" s="4">
        <v>42811</v>
      </c>
      <c r="G146" s="7" t="s">
        <v>84</v>
      </c>
      <c r="H146" s="3"/>
      <c r="I146" s="6"/>
    </row>
    <row r="147" spans="1:9" ht="25.5">
      <c r="A147" s="4">
        <v>42783</v>
      </c>
      <c r="B147" s="8" t="s">
        <v>15</v>
      </c>
      <c r="C147" s="9" t="s">
        <v>19</v>
      </c>
      <c r="D147" s="5" t="s">
        <v>20</v>
      </c>
      <c r="E147" s="10">
        <v>251705.5</v>
      </c>
      <c r="F147" s="4">
        <v>42809</v>
      </c>
      <c r="G147" s="7" t="s">
        <v>49</v>
      </c>
      <c r="H147" s="3" t="s">
        <v>55</v>
      </c>
      <c r="I147" s="6">
        <v>235000</v>
      </c>
    </row>
    <row r="148" spans="1:9" ht="63.75">
      <c r="A148" s="4">
        <v>42782</v>
      </c>
      <c r="B148" s="8" t="s">
        <v>16</v>
      </c>
      <c r="C148" s="9" t="s">
        <v>19</v>
      </c>
      <c r="D148" s="5" t="s">
        <v>21</v>
      </c>
      <c r="E148" s="10">
        <v>247800</v>
      </c>
      <c r="F148" s="4">
        <v>42803</v>
      </c>
      <c r="G148" s="7" t="s">
        <v>49</v>
      </c>
      <c r="H148" s="3" t="s">
        <v>56</v>
      </c>
      <c r="I148" s="6">
        <v>247800</v>
      </c>
    </row>
    <row r="149" spans="1:9" ht="25.5">
      <c r="A149" s="4">
        <v>42782</v>
      </c>
      <c r="B149" s="8" t="s">
        <v>17</v>
      </c>
      <c r="C149" s="9" t="s">
        <v>19</v>
      </c>
      <c r="D149" s="5" t="s">
        <v>22</v>
      </c>
      <c r="E149" s="10">
        <v>86114</v>
      </c>
      <c r="F149" s="4">
        <v>42796</v>
      </c>
      <c r="G149" s="7" t="s">
        <v>49</v>
      </c>
      <c r="H149" s="3" t="s">
        <v>57</v>
      </c>
      <c r="I149" s="6">
        <v>86114</v>
      </c>
    </row>
    <row r="150" spans="1:9" ht="38.25">
      <c r="A150" s="4">
        <v>42782</v>
      </c>
      <c r="B150" s="8" t="s">
        <v>18</v>
      </c>
      <c r="C150" s="9" t="s">
        <v>19</v>
      </c>
      <c r="D150" s="5" t="s">
        <v>23</v>
      </c>
      <c r="E150" s="10">
        <v>356478</v>
      </c>
      <c r="F150" s="4">
        <v>42804</v>
      </c>
      <c r="G150" s="7" t="s">
        <v>49</v>
      </c>
      <c r="H150" s="3" t="s">
        <v>58</v>
      </c>
      <c r="I150" s="6">
        <v>356478</v>
      </c>
    </row>
    <row r="151" spans="1:9" ht="25.5">
      <c r="A151" s="4">
        <v>42766</v>
      </c>
      <c r="B151" s="8" t="s">
        <v>11</v>
      </c>
      <c r="C151" s="9" t="s">
        <v>9</v>
      </c>
      <c r="D151" s="5" t="s">
        <v>14</v>
      </c>
      <c r="E151" s="6">
        <v>3170408.54</v>
      </c>
      <c r="F151" s="4">
        <v>42886</v>
      </c>
      <c r="G151" s="7" t="s">
        <v>49</v>
      </c>
      <c r="H151" s="3" t="s">
        <v>119</v>
      </c>
      <c r="I151" s="6">
        <v>2853367.69</v>
      </c>
    </row>
    <row r="152" spans="1:9" ht="51">
      <c r="A152" s="4">
        <v>42766</v>
      </c>
      <c r="B152" s="8" t="s">
        <v>12</v>
      </c>
      <c r="C152" s="9" t="s">
        <v>9</v>
      </c>
      <c r="D152" s="5" t="s">
        <v>82</v>
      </c>
      <c r="E152" s="6">
        <v>116976.02</v>
      </c>
      <c r="F152" s="4">
        <v>42781</v>
      </c>
      <c r="G152" s="7" t="s">
        <v>49</v>
      </c>
      <c r="H152" s="3" t="s">
        <v>25</v>
      </c>
      <c r="I152" s="6">
        <v>105278.42</v>
      </c>
    </row>
    <row r="153" spans="1:9" ht="51">
      <c r="A153" s="4">
        <v>42762</v>
      </c>
      <c r="B153" s="8" t="s">
        <v>13</v>
      </c>
      <c r="C153" s="9" t="s">
        <v>9</v>
      </c>
      <c r="D153" s="5" t="s">
        <v>202</v>
      </c>
      <c r="E153" s="6">
        <v>271522.33</v>
      </c>
      <c r="F153" s="4">
        <v>42787</v>
      </c>
      <c r="G153" s="7" t="s">
        <v>50</v>
      </c>
      <c r="H153" s="3"/>
      <c r="I153" s="6"/>
    </row>
    <row r="154" spans="1:9" ht="38.25">
      <c r="A154" s="4">
        <v>42793</v>
      </c>
      <c r="B154" s="8" t="s">
        <v>36</v>
      </c>
      <c r="C154" s="9" t="s">
        <v>39</v>
      </c>
      <c r="D154" s="3" t="s">
        <v>48</v>
      </c>
      <c r="E154" s="6">
        <v>1045564.21</v>
      </c>
      <c r="F154" s="4">
        <v>42808</v>
      </c>
      <c r="G154" s="7" t="s">
        <v>49</v>
      </c>
      <c r="H154" s="3" t="s">
        <v>59</v>
      </c>
      <c r="I154" s="6">
        <f>320040+681728</f>
        <v>1001768</v>
      </c>
    </row>
    <row r="155" spans="1:9" ht="25.5">
      <c r="A155" s="4">
        <v>42893</v>
      </c>
      <c r="B155" s="8" t="s">
        <v>158</v>
      </c>
      <c r="C155" s="9" t="s">
        <v>39</v>
      </c>
      <c r="D155" s="5" t="s">
        <v>168</v>
      </c>
      <c r="E155" s="11">
        <v>127705.7</v>
      </c>
      <c r="F155" s="4">
        <v>42976</v>
      </c>
      <c r="G155" s="7" t="s">
        <v>49</v>
      </c>
      <c r="H155" s="3" t="s">
        <v>218</v>
      </c>
      <c r="I155" s="6">
        <v>121330</v>
      </c>
    </row>
  </sheetData>
  <sortState ref="A2:I147">
    <sortCondition ref="A2:A147"/>
  </sortState>
  <pageMargins left="0.39370078740157483" right="0.39370078740157483" top="0.78740157480314965" bottom="0.39370078740157483" header="0.31496062992125984" footer="0.31496062992125984"/>
  <pageSetup paperSize="9" scale="70" orientation="landscape" r:id="rId1"/>
  <headerFooter>
    <oddHeader>&amp;C&amp;"Arial,Negrita"&amp;14MUNICIPALIDAD DE SAN ISIDRO&amp;"Arial,Normal"&amp;10
PROCESOS PUBLICADOS EN EL SEACE
ENERO - NOVIEMBRE 2015</oddHeader>
    <oddFooter>&amp;LInformación obtenida del Sistema Electrónico - SEACE&amp;RPágina: &amp;P de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PROCESOS DE SELECCION</vt:lpstr>
      <vt:lpstr>'PROCESOS DE SELECCION'!Área_de_impresión</vt:lpstr>
      <vt:lpstr>'PROCESOS DE SELECCION'!Títulos_a_imprimir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Cayatopa Eusebio</dc:creator>
  <cp:lastModifiedBy>alexander.cayatopa</cp:lastModifiedBy>
  <cp:lastPrinted>2015-12-11T13:58:50Z</cp:lastPrinted>
  <dcterms:created xsi:type="dcterms:W3CDTF">2015-03-12T15:02:22Z</dcterms:created>
  <dcterms:modified xsi:type="dcterms:W3CDTF">2018-01-11T22:08:41Z</dcterms:modified>
</cp:coreProperties>
</file>